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g-kura-fs01\倉敷市\6010020000_観光課\【令和  6年度】\100 観光施設共通\025 指定管理者全般\指定管理者選定（4施設）\20240621_募集要項（バス、新、良）\バス駐車場\07 募集要項配布\配布用\"/>
    </mc:Choice>
  </mc:AlternateContent>
  <bookViews>
    <workbookView xWindow="-120" yWindow="-120" windowWidth="20730" windowHeight="11160"/>
  </bookViews>
  <sheets>
    <sheet name="H30～R5" sheetId="2" r:id="rId1"/>
  </sheets>
  <calcPr calcId="162913"/>
</workbook>
</file>

<file path=xl/calcChain.xml><?xml version="1.0" encoding="utf-8"?>
<calcChain xmlns="http://schemas.openxmlformats.org/spreadsheetml/2006/main">
  <c r="B17" i="2" l="1"/>
  <c r="S16" i="2" l="1"/>
  <c r="S6" i="2"/>
  <c r="S7" i="2"/>
  <c r="S8" i="2"/>
  <c r="S9" i="2"/>
  <c r="S10" i="2"/>
  <c r="S11" i="2"/>
  <c r="S12" i="2"/>
  <c r="S13" i="2"/>
  <c r="S14" i="2"/>
  <c r="S15" i="2"/>
  <c r="S5" i="2"/>
  <c r="P6" i="2"/>
  <c r="P7" i="2"/>
  <c r="P8" i="2"/>
  <c r="P9" i="2"/>
  <c r="P10" i="2"/>
  <c r="P11" i="2"/>
  <c r="P12" i="2"/>
  <c r="P13" i="2"/>
  <c r="P14" i="2"/>
  <c r="P15" i="2"/>
  <c r="P16" i="2"/>
  <c r="P5" i="2"/>
  <c r="P17" i="2" s="1"/>
  <c r="M6" i="2"/>
  <c r="M7" i="2"/>
  <c r="M8" i="2"/>
  <c r="M9" i="2"/>
  <c r="M10" i="2"/>
  <c r="M11" i="2"/>
  <c r="M12" i="2"/>
  <c r="M13" i="2"/>
  <c r="M14" i="2"/>
  <c r="M15" i="2"/>
  <c r="M16" i="2"/>
  <c r="M5" i="2"/>
  <c r="M17" i="2" s="1"/>
  <c r="J6" i="2"/>
  <c r="J7" i="2"/>
  <c r="J8" i="2"/>
  <c r="J9" i="2"/>
  <c r="J10" i="2"/>
  <c r="J11" i="2"/>
  <c r="J12" i="2"/>
  <c r="J13" i="2"/>
  <c r="J14" i="2"/>
  <c r="J15" i="2"/>
  <c r="J16" i="2"/>
  <c r="J5" i="2"/>
  <c r="J17" i="2" s="1"/>
  <c r="G6" i="2"/>
  <c r="G7" i="2"/>
  <c r="G8" i="2"/>
  <c r="G9" i="2"/>
  <c r="G10" i="2"/>
  <c r="G11" i="2"/>
  <c r="G12" i="2"/>
  <c r="G13" i="2"/>
  <c r="G14" i="2"/>
  <c r="G15" i="2"/>
  <c r="G16" i="2"/>
  <c r="G5" i="2"/>
  <c r="G17" i="2" s="1"/>
  <c r="C17" i="2"/>
  <c r="E17" i="2"/>
  <c r="F17" i="2"/>
  <c r="H17" i="2"/>
  <c r="I17" i="2"/>
  <c r="K17" i="2"/>
  <c r="L17" i="2"/>
  <c r="N17" i="2"/>
  <c r="O17" i="2"/>
  <c r="Q17" i="2"/>
  <c r="R17" i="2"/>
  <c r="D6" i="2"/>
  <c r="D7" i="2"/>
  <c r="D8" i="2"/>
  <c r="D9" i="2"/>
  <c r="D10" i="2"/>
  <c r="D11" i="2"/>
  <c r="D12" i="2"/>
  <c r="D13" i="2"/>
  <c r="D14" i="2"/>
  <c r="D15" i="2"/>
  <c r="D16" i="2"/>
  <c r="D5" i="2"/>
  <c r="D17" i="2" s="1"/>
  <c r="S17" i="2" l="1"/>
</calcChain>
</file>

<file path=xl/sharedStrings.xml><?xml version="1.0" encoding="utf-8"?>
<sst xmlns="http://schemas.openxmlformats.org/spreadsheetml/2006/main" count="41" uniqueCount="25">
  <si>
    <t>計</t>
    <rPh sb="0" eb="1">
      <t>ケイ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</si>
  <si>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</si>
  <si>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</si>
  <si>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</si>
  <si>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</si>
  <si>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</si>
  <si>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</si>
  <si>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</si>
  <si>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</si>
  <si>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</si>
  <si>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</si>
  <si>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</si>
  <si>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</si>
  <si>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</t>
    <rPh sb="0" eb="2">
      <t>ネンド</t>
    </rPh>
    <phoneticPr fontId="1"/>
  </si>
  <si>
    <t>項目</t>
    <rPh sb="0" eb="2">
      <t>コウモク</t>
    </rPh>
    <phoneticPr fontId="1"/>
  </si>
  <si>
    <t>水道料金
下水道使用料</t>
    <rPh sb="0" eb="2">
      <t>スイドウ</t>
    </rPh>
    <rPh sb="2" eb="4">
      <t>リョウキン</t>
    </rPh>
    <rPh sb="5" eb="8">
      <t>ゲスイドウ</t>
    </rPh>
    <rPh sb="8" eb="11">
      <t>シヨウリョウ</t>
    </rPh>
    <phoneticPr fontId="1"/>
  </si>
  <si>
    <t>電気料金</t>
    <rPh sb="0" eb="2">
      <t>デンキ</t>
    </rPh>
    <rPh sb="2" eb="4">
      <t>リョウキン</t>
    </rPh>
    <phoneticPr fontId="1"/>
  </si>
  <si>
    <t>（単位：円）　</t>
    <rPh sb="1" eb="3">
      <t>タンイ</t>
    </rPh>
    <rPh sb="4" eb="5">
      <t>エン</t>
    </rPh>
    <phoneticPr fontId="1"/>
  </si>
  <si>
    <t>平成３０年度</t>
    <rPh sb="0" eb="2">
      <t>ヘイセイ</t>
    </rPh>
    <rPh sb="4" eb="6">
      <t>ネンド</t>
    </rPh>
    <phoneticPr fontId="1"/>
  </si>
  <si>
    <t>令和２年度</t>
    <rPh sb="0" eb="2">
      <t>レイワ</t>
    </rPh>
    <rPh sb="3" eb="5">
      <t>ネンド</t>
    </rPh>
    <phoneticPr fontId="1"/>
  </si>
  <si>
    <t>令和３年度</t>
    <rPh sb="0" eb="2">
      <t>レイワ</t>
    </rPh>
    <rPh sb="3" eb="5">
      <t>ネンド</t>
    </rPh>
    <phoneticPr fontId="1"/>
  </si>
  <si>
    <t>令和４年度</t>
    <rPh sb="0" eb="2">
      <t>レイワ</t>
    </rPh>
    <rPh sb="3" eb="5">
      <t>ネンド</t>
    </rPh>
    <phoneticPr fontId="1"/>
  </si>
  <si>
    <t>令和５年度</t>
    <rPh sb="0" eb="2">
      <t>レイワ</t>
    </rPh>
    <rPh sb="3" eb="5">
      <t>ネンド</t>
    </rPh>
    <phoneticPr fontId="1"/>
  </si>
  <si>
    <t>倉敷市バス専用駐車場光熱水費等使用料実績表（平成３０年度～令和５年度）</t>
    <rPh sb="0" eb="3">
      <t>クラシキシ</t>
    </rPh>
    <rPh sb="5" eb="7">
      <t>センヨウ</t>
    </rPh>
    <rPh sb="7" eb="10">
      <t>チュウシャジョウ</t>
    </rPh>
    <rPh sb="10" eb="14">
      <t>コウネツスイヒ</t>
    </rPh>
    <rPh sb="14" eb="15">
      <t>トウ</t>
    </rPh>
    <rPh sb="15" eb="18">
      <t>シヨウリョウ</t>
    </rPh>
    <rPh sb="18" eb="20">
      <t>ジッセキ</t>
    </rPh>
    <rPh sb="20" eb="21">
      <t>ヒョウ</t>
    </rPh>
    <rPh sb="22" eb="24">
      <t>ヘイセイ</t>
    </rPh>
    <rPh sb="26" eb="28">
      <t>ネンド</t>
    </rPh>
    <rPh sb="29" eb="31">
      <t>レイワ</t>
    </rPh>
    <rPh sb="32" eb="34">
      <t>ネンド</t>
    </rPh>
    <phoneticPr fontId="1"/>
  </si>
  <si>
    <t>平成３１年度</t>
    <rPh sb="0" eb="2">
      <t>ヘイセイ</t>
    </rPh>
    <rPh sb="4" eb="6">
      <t>ネンド</t>
    </rPh>
    <rPh sb="5" eb="6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</si>
</sst>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8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176" fontId="0" fillId="0" borderId="6" xfId="0" applyNumberFormat="1" applyBorder="1" applyAlignment="1">
      <alignment horizontal="center" vertical="center" shrinkToFit="1"/>
    </xf>
    <xf numFmtId="176" fontId="0" fillId="0" borderId="7" xfId="0" applyNumberFormat="1" applyBorder="1" applyAlignment="1">
      <alignment horizontal="center" vertical="center" shrinkToFit="1"/>
    </xf>
    <xf numFmtId="176" fontId="0" fillId="0" borderId="13" xfId="0" applyNumberFormat="1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 shrinkToFit="1"/>
    </xf>
    <xf numFmtId="176" fontId="0" fillId="0" borderId="21" xfId="0" applyNumberFormat="1" applyBorder="1" applyAlignment="1">
      <alignment horizontal="center" vertical="center" shrinkToFit="1"/>
    </xf>
    <xf numFmtId="176" fontId="0" fillId="0" borderId="8" xfId="0" applyNumberFormat="1" applyBorder="1" applyAlignment="1">
      <alignment horizontal="center" vertical="center" shrinkToFit="1"/>
    </xf>
    <xf numFmtId="176" fontId="0" fillId="0" borderId="15" xfId="0" applyNumberFormat="1" applyBorder="1" applyAlignment="1">
      <alignment vertical="center" shrinkToFit="1"/>
    </xf>
    <xf numFmtId="176" fontId="0" fillId="0" borderId="16" xfId="0" applyNumberFormat="1" applyBorder="1" applyAlignment="1">
      <alignment vertical="center" shrinkToFit="1"/>
    </xf>
    <xf numFmtId="176" fontId="0" fillId="0" borderId="2" xfId="0" applyNumberFormat="1" applyBorder="1" applyAlignment="1">
      <alignment vertical="center" shrinkToFit="1"/>
    </xf>
    <xf numFmtId="176" fontId="0" fillId="0" borderId="22" xfId="0" applyNumberFormat="1" applyBorder="1" applyAlignment="1">
      <alignment vertical="center" shrinkToFit="1"/>
    </xf>
    <xf numFmtId="176" fontId="0" fillId="0" borderId="9" xfId="0" applyNumberFormat="1" applyBorder="1" applyAlignment="1">
      <alignment horizontal="center" vertical="center" shrinkToFit="1"/>
    </xf>
    <xf numFmtId="176" fontId="0" fillId="0" borderId="17" xfId="0" applyNumberFormat="1" applyBorder="1" applyAlignment="1">
      <alignment vertical="center" shrinkToFit="1"/>
    </xf>
    <xf numFmtId="176" fontId="0" fillId="0" borderId="18" xfId="0" applyNumberFormat="1" applyBorder="1" applyAlignment="1">
      <alignment vertical="center" shrinkToFit="1"/>
    </xf>
    <xf numFmtId="176" fontId="0" fillId="0" borderId="23" xfId="0" applyNumberFormat="1" applyBorder="1" applyAlignment="1">
      <alignment vertical="center" shrinkToFit="1"/>
    </xf>
    <xf numFmtId="176" fontId="0" fillId="0" borderId="13" xfId="0" applyNumberFormat="1" applyBorder="1" applyAlignment="1">
      <alignment vertical="center" shrinkToFit="1"/>
    </xf>
    <xf numFmtId="176" fontId="0" fillId="0" borderId="14" xfId="0" applyNumberFormat="1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176" fontId="0" fillId="0" borderId="21" xfId="0" applyNumberFormat="1" applyBorder="1" applyAlignment="1">
      <alignment vertical="center" shrinkToFit="1"/>
    </xf>
    <xf numFmtId="176" fontId="0" fillId="0" borderId="10" xfId="0" applyNumberFormat="1" applyBorder="1" applyAlignment="1">
      <alignment horizontal="center" vertical="center" shrinkToFit="1"/>
    </xf>
    <xf numFmtId="176" fontId="0" fillId="0" borderId="19" xfId="0" applyNumberFormat="1" applyBorder="1" applyAlignment="1">
      <alignment vertical="center" shrinkToFit="1"/>
    </xf>
    <xf numFmtId="176" fontId="0" fillId="0" borderId="20" xfId="0" applyNumberFormat="1" applyBorder="1" applyAlignment="1">
      <alignment vertical="center" shrinkToFit="1"/>
    </xf>
    <xf numFmtId="176" fontId="3" fillId="0" borderId="14" xfId="0" applyNumberFormat="1" applyFont="1" applyBorder="1" applyAlignment="1">
      <alignment horizontal="center" vertical="center" wrapText="1" shrinkToFit="1"/>
    </xf>
    <xf numFmtId="176" fontId="0" fillId="2" borderId="18" xfId="0" applyNumberFormat="1" applyFill="1" applyBorder="1" applyAlignment="1">
      <alignment vertical="center" shrinkToFit="1"/>
    </xf>
    <xf numFmtId="176" fontId="0" fillId="2" borderId="14" xfId="0" applyNumberFormat="1" applyFill="1" applyBorder="1" applyAlignment="1">
      <alignment vertical="center" shrinkToFit="1"/>
    </xf>
    <xf numFmtId="176" fontId="0" fillId="2" borderId="20" xfId="0" applyNumberFormat="1" applyFill="1" applyBorder="1" applyAlignment="1">
      <alignment vertical="center" shrinkToFit="1"/>
    </xf>
    <xf numFmtId="0" fontId="0" fillId="2" borderId="0" xfId="0" applyFill="1" applyAlignment="1">
      <alignment vertical="center" shrinkToFit="1"/>
    </xf>
    <xf numFmtId="176" fontId="3" fillId="2" borderId="14" xfId="0" applyNumberFormat="1" applyFont="1" applyFill="1" applyBorder="1" applyAlignment="1">
      <alignment horizontal="center" vertical="center" wrapText="1" shrinkToFit="1"/>
    </xf>
    <xf numFmtId="176" fontId="0" fillId="2" borderId="27" xfId="0" applyNumberFormat="1" applyFill="1" applyBorder="1" applyAlignment="1">
      <alignment vertical="center" shrinkToFit="1"/>
    </xf>
    <xf numFmtId="176" fontId="0" fillId="2" borderId="28" xfId="0" applyNumberFormat="1" applyFill="1" applyBorder="1" applyAlignment="1">
      <alignment vertical="center" shrinkToFit="1"/>
    </xf>
    <xf numFmtId="176" fontId="0" fillId="2" borderId="26" xfId="0" applyNumberFormat="1" applyFill="1" applyBorder="1" applyAlignment="1">
      <alignment vertical="center" shrinkToFit="1"/>
    </xf>
    <xf numFmtId="176" fontId="0" fillId="2" borderId="21" xfId="0" applyNumberFormat="1" applyFill="1" applyBorder="1" applyAlignment="1">
      <alignment horizontal="center" vertical="center" shrinkToFit="1"/>
    </xf>
    <xf numFmtId="176" fontId="0" fillId="2" borderId="4" xfId="0" applyNumberFormat="1" applyFill="1" applyBorder="1" applyAlignment="1">
      <alignment horizontal="center" vertical="center" shrinkToFit="1"/>
    </xf>
    <xf numFmtId="176" fontId="0" fillId="2" borderId="22" xfId="0" applyNumberFormat="1" applyFill="1" applyBorder="1" applyAlignment="1">
      <alignment vertical="center" shrinkToFit="1"/>
    </xf>
    <xf numFmtId="176" fontId="0" fillId="2" borderId="2" xfId="0" applyNumberFormat="1" applyFill="1" applyBorder="1" applyAlignment="1">
      <alignment vertical="center" shrinkToFit="1"/>
    </xf>
    <xf numFmtId="176" fontId="0" fillId="2" borderId="23" xfId="0" applyNumberFormat="1" applyFill="1" applyBorder="1" applyAlignment="1">
      <alignment vertical="center" shrinkToFit="1"/>
    </xf>
    <xf numFmtId="176" fontId="0" fillId="2" borderId="29" xfId="0" applyNumberFormat="1" applyFill="1" applyBorder="1" applyAlignment="1">
      <alignment vertical="center" shrinkToFit="1"/>
    </xf>
    <xf numFmtId="176" fontId="0" fillId="2" borderId="21" xfId="0" applyNumberFormat="1" applyFill="1" applyBorder="1" applyAlignment="1">
      <alignment vertical="center" shrinkToFit="1"/>
    </xf>
    <xf numFmtId="176" fontId="0" fillId="2" borderId="1" xfId="0" applyNumberFormat="1" applyFill="1" applyBorder="1" applyAlignment="1">
      <alignment horizontal="center" vertical="center" shrinkToFit="1"/>
    </xf>
    <xf numFmtId="176" fontId="0" fillId="2" borderId="16" xfId="0" applyNumberFormat="1" applyFill="1" applyBorder="1" applyAlignment="1">
      <alignment vertical="center" shrinkToFit="1"/>
    </xf>
    <xf numFmtId="176" fontId="0" fillId="2" borderId="24" xfId="0" applyNumberFormat="1" applyFill="1" applyBorder="1" applyAlignment="1">
      <alignment vertical="center" shrinkToFit="1"/>
    </xf>
    <xf numFmtId="176" fontId="0" fillId="0" borderId="30" xfId="0" applyNumberFormat="1" applyBorder="1" applyAlignment="1">
      <alignment horizontal="center" vertical="center" shrinkToFit="1"/>
    </xf>
    <xf numFmtId="176" fontId="0" fillId="0" borderId="31" xfId="0" applyNumberFormat="1" applyBorder="1" applyAlignment="1">
      <alignment vertical="center" shrinkToFit="1"/>
    </xf>
    <xf numFmtId="176" fontId="0" fillId="2" borderId="32" xfId="0" applyNumberFormat="1" applyFill="1" applyBorder="1" applyAlignment="1">
      <alignment horizontal="center" vertical="center" shrinkToFit="1"/>
    </xf>
    <xf numFmtId="176" fontId="0" fillId="2" borderId="33" xfId="0" applyNumberFormat="1" applyFill="1" applyBorder="1" applyAlignment="1">
      <alignment vertical="center" shrinkToFit="1"/>
    </xf>
    <xf numFmtId="176" fontId="0" fillId="2" borderId="34" xfId="0" applyNumberFormat="1" applyFill="1" applyBorder="1" applyAlignment="1">
      <alignment vertical="center" shrinkToFit="1"/>
    </xf>
    <xf numFmtId="176" fontId="0" fillId="2" borderId="32" xfId="0" applyNumberFormat="1" applyFill="1" applyBorder="1" applyAlignment="1">
      <alignment vertical="center" shrinkToFit="1"/>
    </xf>
    <xf numFmtId="176" fontId="0" fillId="2" borderId="35" xfId="0" applyNumberFormat="1" applyFill="1" applyBorder="1" applyAlignment="1">
      <alignment vertical="center" shrinkToFit="1"/>
    </xf>
    <xf numFmtId="176" fontId="0" fillId="2" borderId="37" xfId="0" applyNumberFormat="1" applyFill="1" applyBorder="1" applyAlignment="1">
      <alignment vertical="center" shrinkToFit="1"/>
    </xf>
    <xf numFmtId="176" fontId="0" fillId="2" borderId="36" xfId="0" applyNumberFormat="1" applyFill="1" applyBorder="1" applyAlignment="1">
      <alignment vertical="center" shrinkToFit="1"/>
    </xf>
    <xf numFmtId="176" fontId="0" fillId="0" borderId="37" xfId="0" applyNumberFormat="1" applyBorder="1" applyAlignment="1">
      <alignment vertical="center" shrinkToFit="1"/>
    </xf>
    <xf numFmtId="176" fontId="0" fillId="0" borderId="29" xfId="0" applyNumberFormat="1" applyBorder="1" applyAlignment="1">
      <alignment vertical="center" shrinkToFit="1"/>
    </xf>
    <xf numFmtId="176" fontId="0" fillId="0" borderId="36" xfId="0" applyNumberFormat="1" applyBorder="1" applyAlignment="1">
      <alignment vertical="center" shrinkToFit="1"/>
    </xf>
    <xf numFmtId="176" fontId="0" fillId="0" borderId="38" xfId="0" applyNumberFormat="1" applyBorder="1" applyAlignment="1">
      <alignment vertical="center" shrinkToFit="1"/>
    </xf>
    <xf numFmtId="176" fontId="0" fillId="0" borderId="39" xfId="0" applyNumberFormat="1" applyBorder="1" applyAlignment="1">
      <alignment vertical="center" shrinkToFit="1"/>
    </xf>
    <xf numFmtId="176" fontId="0" fillId="0" borderId="40" xfId="0" applyNumberFormat="1" applyBorder="1" applyAlignment="1">
      <alignment vertical="center" shrinkToFit="1"/>
    </xf>
    <xf numFmtId="176" fontId="0" fillId="0" borderId="41" xfId="0" applyNumberFormat="1" applyBorder="1" applyAlignment="1">
      <alignment vertical="center" shrinkToFit="1"/>
    </xf>
    <xf numFmtId="176" fontId="0" fillId="2" borderId="5" xfId="0" applyNumberFormat="1" applyFill="1" applyBorder="1" applyAlignment="1">
      <alignment horizontal="center" vertical="center" shrinkToFit="1"/>
    </xf>
    <xf numFmtId="176" fontId="0" fillId="2" borderId="3" xfId="0" applyNumberForma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0" fillId="0" borderId="25" xfId="0" applyBorder="1" applyAlignment="1">
      <alignment horizontal="right" vertical="center" shrinkToFit="1"/>
    </xf>
    <xf numFmtId="0" fontId="0" fillId="2" borderId="25" xfId="0" applyFill="1" applyBorder="1" applyAlignment="1">
      <alignment horizontal="right" vertical="center" shrinkToFit="1"/>
    </xf>
    <xf numFmtId="176" fontId="0" fillId="0" borderId="5" xfId="0" applyNumberFormat="1" applyBorder="1" applyAlignment="1">
      <alignment horizontal="center" vertical="center" shrinkToFit="1"/>
    </xf>
    <xf numFmtId="176" fontId="0" fillId="0" borderId="3" xfId="0" applyNumberFormat="1" applyBorder="1" applyAlignment="1">
      <alignment horizontal="center" vertical="center" shrinkToFit="1"/>
    </xf>
    <xf numFmtId="176" fontId="0" fillId="0" borderId="11" xfId="0" applyNumberFormat="1" applyBorder="1" applyAlignment="1">
      <alignment horizontal="center" vertical="center" shrinkToFit="1"/>
    </xf>
    <xf numFmtId="176" fontId="0" fillId="0" borderId="12" xfId="0" applyNumberForma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"/>
  <sheetViews>
    <sheetView tabSelected="1" view="pageBreakPreview" zoomScale="80" zoomScaleNormal="100" zoomScaleSheetLayoutView="80" workbookViewId="0">
      <selection activeCell="A5" sqref="A5:XFD16"/>
    </sheetView>
  </sheetViews>
  <sheetFormatPr defaultRowHeight="41.25" customHeight="1" x14ac:dyDescent="0.15"/>
  <cols>
    <col min="1" max="1" width="6.25" style="1" customWidth="1"/>
    <col min="2" max="13" width="9.125" style="1" customWidth="1"/>
    <col min="14" max="19" width="9.125" style="27" customWidth="1"/>
    <col min="20" max="16384" width="9" style="1"/>
  </cols>
  <sheetData>
    <row r="1" spans="1:19" ht="41.25" customHeight="1" x14ac:dyDescent="0.15">
      <c r="A1" s="60" t="s">
        <v>23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ht="33.75" customHeight="1" thickBot="1" x14ac:dyDescent="0.2">
      <c r="I2" s="61"/>
      <c r="J2" s="61"/>
      <c r="L2" s="61"/>
      <c r="M2" s="61"/>
      <c r="R2" s="62" t="s">
        <v>17</v>
      </c>
      <c r="S2" s="62"/>
    </row>
    <row r="3" spans="1:19" ht="48" customHeight="1" x14ac:dyDescent="0.15">
      <c r="A3" s="2" t="s">
        <v>13</v>
      </c>
      <c r="B3" s="63" t="s">
        <v>18</v>
      </c>
      <c r="C3" s="64"/>
      <c r="D3" s="64"/>
      <c r="E3" s="63" t="s">
        <v>24</v>
      </c>
      <c r="F3" s="64"/>
      <c r="G3" s="64"/>
      <c r="H3" s="65" t="s">
        <v>19</v>
      </c>
      <c r="I3" s="66"/>
      <c r="J3" s="66"/>
      <c r="K3" s="65" t="s">
        <v>20</v>
      </c>
      <c r="L3" s="66"/>
      <c r="M3" s="63"/>
      <c r="N3" s="58" t="s">
        <v>21</v>
      </c>
      <c r="O3" s="59"/>
      <c r="P3" s="59"/>
      <c r="Q3" s="58" t="s">
        <v>22</v>
      </c>
      <c r="R3" s="59"/>
      <c r="S3" s="59"/>
    </row>
    <row r="4" spans="1:19" ht="48" customHeight="1" thickBot="1" x14ac:dyDescent="0.2">
      <c r="A4" s="3" t="s">
        <v>14</v>
      </c>
      <c r="B4" s="4" t="s">
        <v>16</v>
      </c>
      <c r="C4" s="23" t="s">
        <v>15</v>
      </c>
      <c r="D4" s="5" t="s">
        <v>0</v>
      </c>
      <c r="E4" s="6" t="s">
        <v>16</v>
      </c>
      <c r="F4" s="23" t="s">
        <v>15</v>
      </c>
      <c r="G4" s="5" t="s">
        <v>0</v>
      </c>
      <c r="H4" s="6" t="s">
        <v>16</v>
      </c>
      <c r="I4" s="23" t="s">
        <v>15</v>
      </c>
      <c r="J4" s="42" t="s">
        <v>0</v>
      </c>
      <c r="K4" s="6" t="s">
        <v>16</v>
      </c>
      <c r="L4" s="23" t="s">
        <v>15</v>
      </c>
      <c r="M4" s="5" t="s">
        <v>0</v>
      </c>
      <c r="N4" s="44" t="s">
        <v>16</v>
      </c>
      <c r="O4" s="28" t="s">
        <v>15</v>
      </c>
      <c r="P4" s="39" t="s">
        <v>0</v>
      </c>
      <c r="Q4" s="32" t="s">
        <v>16</v>
      </c>
      <c r="R4" s="28" t="s">
        <v>15</v>
      </c>
      <c r="S4" s="33" t="s">
        <v>0</v>
      </c>
    </row>
    <row r="5" spans="1:19" ht="48" hidden="1" customHeight="1" thickTop="1" x14ac:dyDescent="0.15">
      <c r="A5" s="7" t="s">
        <v>1</v>
      </c>
      <c r="B5" s="8">
        <v>23570</v>
      </c>
      <c r="C5" s="9">
        <v>70932</v>
      </c>
      <c r="D5" s="10">
        <f>SUM(B5:C5)</f>
        <v>94502</v>
      </c>
      <c r="E5" s="11">
        <v>30097</v>
      </c>
      <c r="F5" s="9">
        <v>73257</v>
      </c>
      <c r="G5" s="10">
        <f>SUM(E5:F5)</f>
        <v>103354</v>
      </c>
      <c r="H5" s="11">
        <v>24376</v>
      </c>
      <c r="I5" s="9">
        <v>13851</v>
      </c>
      <c r="J5" s="43">
        <f>SUM(H5:I5)</f>
        <v>38227</v>
      </c>
      <c r="K5" s="34">
        <v>18774</v>
      </c>
      <c r="L5" s="40">
        <v>25494</v>
      </c>
      <c r="M5" s="35">
        <f>SUM(K5:L5)</f>
        <v>44268</v>
      </c>
      <c r="N5" s="45">
        <v>26398</v>
      </c>
      <c r="O5" s="29">
        <v>35862</v>
      </c>
      <c r="P5" s="35">
        <f>SUM(N5:O5)</f>
        <v>62260</v>
      </c>
      <c r="Q5" s="34">
        <v>43136</v>
      </c>
      <c r="R5" s="24">
        <v>68880</v>
      </c>
      <c r="S5" s="35">
        <f>SUM(Q5:R5)</f>
        <v>112016</v>
      </c>
    </row>
    <row r="6" spans="1:19" ht="48" hidden="1" customHeight="1" x14ac:dyDescent="0.15">
      <c r="A6" s="12" t="s">
        <v>2</v>
      </c>
      <c r="B6" s="13">
        <v>24068</v>
      </c>
      <c r="C6" s="14">
        <v>78083</v>
      </c>
      <c r="D6" s="10">
        <f t="shared" ref="D6:D16" si="0">SUM(B6:C6)</f>
        <v>102151</v>
      </c>
      <c r="E6" s="15">
        <v>24783</v>
      </c>
      <c r="F6" s="14">
        <v>73161</v>
      </c>
      <c r="G6" s="10">
        <f t="shared" ref="G6:G16" si="1">SUM(E6:F6)</f>
        <v>97944</v>
      </c>
      <c r="H6" s="15">
        <v>13662</v>
      </c>
      <c r="I6" s="14">
        <v>4345</v>
      </c>
      <c r="J6" s="43">
        <f t="shared" ref="J6:J16" si="2">SUM(H6:I6)</f>
        <v>18007</v>
      </c>
      <c r="K6" s="36">
        <v>19356</v>
      </c>
      <c r="L6" s="24">
        <v>20689</v>
      </c>
      <c r="M6" s="35">
        <f t="shared" ref="M6:M16" si="3">SUM(K6:L6)</f>
        <v>40045</v>
      </c>
      <c r="N6" s="46">
        <v>22516</v>
      </c>
      <c r="O6" s="30">
        <v>50742</v>
      </c>
      <c r="P6" s="35">
        <f t="shared" ref="P6:P16" si="4">SUM(N6:O6)</f>
        <v>73258</v>
      </c>
      <c r="Q6" s="36">
        <v>31236</v>
      </c>
      <c r="R6" s="24">
        <v>74317</v>
      </c>
      <c r="S6" s="35">
        <f t="shared" ref="S6:S15" si="5">SUM(Q6:R6)</f>
        <v>105553</v>
      </c>
    </row>
    <row r="7" spans="1:19" ht="48" hidden="1" customHeight="1" x14ac:dyDescent="0.15">
      <c r="A7" s="12" t="s">
        <v>3</v>
      </c>
      <c r="B7" s="13">
        <v>19077</v>
      </c>
      <c r="C7" s="14">
        <v>77788</v>
      </c>
      <c r="D7" s="10">
        <f t="shared" si="0"/>
        <v>96865</v>
      </c>
      <c r="E7" s="15">
        <v>20646</v>
      </c>
      <c r="F7" s="14">
        <v>84177</v>
      </c>
      <c r="G7" s="10">
        <f t="shared" si="1"/>
        <v>104823</v>
      </c>
      <c r="H7" s="15">
        <v>18706</v>
      </c>
      <c r="I7" s="14">
        <v>19117</v>
      </c>
      <c r="J7" s="43">
        <f t="shared" si="2"/>
        <v>37823</v>
      </c>
      <c r="K7" s="36">
        <v>19995</v>
      </c>
      <c r="L7" s="24">
        <v>19582</v>
      </c>
      <c r="M7" s="35">
        <f t="shared" si="3"/>
        <v>39577</v>
      </c>
      <c r="N7" s="46">
        <v>23284</v>
      </c>
      <c r="O7" s="30">
        <v>39534</v>
      </c>
      <c r="P7" s="35">
        <f t="shared" si="4"/>
        <v>62818</v>
      </c>
      <c r="Q7" s="36">
        <v>29929</v>
      </c>
      <c r="R7" s="24">
        <v>72023</v>
      </c>
      <c r="S7" s="35">
        <f t="shared" si="5"/>
        <v>101952</v>
      </c>
    </row>
    <row r="8" spans="1:19" ht="48" hidden="1" customHeight="1" x14ac:dyDescent="0.15">
      <c r="A8" s="12" t="s">
        <v>4</v>
      </c>
      <c r="B8" s="13">
        <v>21587</v>
      </c>
      <c r="C8" s="14">
        <v>59132</v>
      </c>
      <c r="D8" s="10">
        <f t="shared" si="0"/>
        <v>80719</v>
      </c>
      <c r="E8" s="15">
        <v>19628</v>
      </c>
      <c r="F8" s="14">
        <v>66369</v>
      </c>
      <c r="G8" s="10">
        <f t="shared" si="1"/>
        <v>85997</v>
      </c>
      <c r="H8" s="15">
        <v>18780</v>
      </c>
      <c r="I8" s="14">
        <v>22342</v>
      </c>
      <c r="J8" s="43">
        <f t="shared" si="2"/>
        <v>41122</v>
      </c>
      <c r="K8" s="36">
        <v>19070</v>
      </c>
      <c r="L8" s="24">
        <v>23430</v>
      </c>
      <c r="M8" s="35">
        <f t="shared" si="3"/>
        <v>42500</v>
      </c>
      <c r="N8" s="46">
        <v>26243</v>
      </c>
      <c r="O8" s="30">
        <v>33208</v>
      </c>
      <c r="P8" s="35">
        <f t="shared" si="4"/>
        <v>59451</v>
      </c>
      <c r="Q8" s="36">
        <v>30491</v>
      </c>
      <c r="R8" s="24">
        <v>48508</v>
      </c>
      <c r="S8" s="35">
        <f t="shared" si="5"/>
        <v>78999</v>
      </c>
    </row>
    <row r="9" spans="1:19" ht="48" hidden="1" customHeight="1" x14ac:dyDescent="0.15">
      <c r="A9" s="12" t="s">
        <v>5</v>
      </c>
      <c r="B9" s="13">
        <v>21944</v>
      </c>
      <c r="C9" s="14">
        <v>38001</v>
      </c>
      <c r="D9" s="10">
        <f t="shared" si="0"/>
        <v>59945</v>
      </c>
      <c r="E9" s="15">
        <v>20226</v>
      </c>
      <c r="F9" s="14">
        <v>51400</v>
      </c>
      <c r="G9" s="10">
        <f t="shared" si="1"/>
        <v>71626</v>
      </c>
      <c r="H9" s="15">
        <v>20564</v>
      </c>
      <c r="I9" s="14">
        <v>23216</v>
      </c>
      <c r="J9" s="43">
        <f t="shared" si="2"/>
        <v>43780</v>
      </c>
      <c r="K9" s="36">
        <v>20474</v>
      </c>
      <c r="L9" s="24">
        <v>24225</v>
      </c>
      <c r="M9" s="35">
        <f t="shared" si="3"/>
        <v>44699</v>
      </c>
      <c r="N9" s="46">
        <v>30079</v>
      </c>
      <c r="O9" s="30">
        <v>35118</v>
      </c>
      <c r="P9" s="35">
        <f t="shared" si="4"/>
        <v>65197</v>
      </c>
      <c r="Q9" s="36">
        <v>30513</v>
      </c>
      <c r="R9" s="24">
        <v>48006</v>
      </c>
      <c r="S9" s="35">
        <f t="shared" si="5"/>
        <v>78519</v>
      </c>
    </row>
    <row r="10" spans="1:19" ht="48" hidden="1" customHeight="1" x14ac:dyDescent="0.15">
      <c r="A10" s="12" t="s">
        <v>6</v>
      </c>
      <c r="B10" s="13">
        <v>20424</v>
      </c>
      <c r="C10" s="14">
        <v>46506</v>
      </c>
      <c r="D10" s="10">
        <f t="shared" si="0"/>
        <v>66930</v>
      </c>
      <c r="E10" s="15">
        <v>22241</v>
      </c>
      <c r="F10" s="14">
        <v>53226</v>
      </c>
      <c r="G10" s="10">
        <f t="shared" si="1"/>
        <v>75467</v>
      </c>
      <c r="H10" s="15">
        <v>18854</v>
      </c>
      <c r="I10" s="14">
        <v>33528</v>
      </c>
      <c r="J10" s="43">
        <f t="shared" si="2"/>
        <v>52382</v>
      </c>
      <c r="K10" s="36">
        <v>19430</v>
      </c>
      <c r="L10" s="24">
        <v>23949</v>
      </c>
      <c r="M10" s="35">
        <f t="shared" si="3"/>
        <v>43379</v>
      </c>
      <c r="N10" s="46">
        <v>27578</v>
      </c>
      <c r="O10" s="30">
        <v>44814</v>
      </c>
      <c r="P10" s="35">
        <f t="shared" si="4"/>
        <v>72392</v>
      </c>
      <c r="Q10" s="36">
        <v>26679</v>
      </c>
      <c r="R10" s="24">
        <v>84856</v>
      </c>
      <c r="S10" s="35">
        <f t="shared" si="5"/>
        <v>111535</v>
      </c>
    </row>
    <row r="11" spans="1:19" ht="48" hidden="1" customHeight="1" x14ac:dyDescent="0.15">
      <c r="A11" s="12" t="s">
        <v>7</v>
      </c>
      <c r="B11" s="13">
        <v>24182</v>
      </c>
      <c r="C11" s="14">
        <v>57412</v>
      </c>
      <c r="D11" s="10">
        <f t="shared" si="0"/>
        <v>81594</v>
      </c>
      <c r="E11" s="15">
        <v>19592</v>
      </c>
      <c r="F11" s="14">
        <v>65680</v>
      </c>
      <c r="G11" s="10">
        <f t="shared" si="1"/>
        <v>85272</v>
      </c>
      <c r="H11" s="15">
        <v>21722</v>
      </c>
      <c r="I11" s="14">
        <v>44907</v>
      </c>
      <c r="J11" s="43">
        <f t="shared" si="2"/>
        <v>66629</v>
      </c>
      <c r="K11" s="36">
        <v>18895</v>
      </c>
      <c r="L11" s="24">
        <v>40910</v>
      </c>
      <c r="M11" s="35">
        <f t="shared" si="3"/>
        <v>59805</v>
      </c>
      <c r="N11" s="46">
        <v>27035</v>
      </c>
      <c r="O11" s="30">
        <v>59655</v>
      </c>
      <c r="P11" s="35">
        <f t="shared" si="4"/>
        <v>86690</v>
      </c>
      <c r="Q11" s="36">
        <v>27644</v>
      </c>
      <c r="R11" s="24">
        <v>85649</v>
      </c>
      <c r="S11" s="35">
        <f t="shared" si="5"/>
        <v>113293</v>
      </c>
    </row>
    <row r="12" spans="1:19" ht="48" hidden="1" customHeight="1" x14ac:dyDescent="0.15">
      <c r="A12" s="12" t="s">
        <v>8</v>
      </c>
      <c r="B12" s="13">
        <v>26942</v>
      </c>
      <c r="C12" s="14">
        <v>73617</v>
      </c>
      <c r="D12" s="10">
        <f t="shared" si="0"/>
        <v>100559</v>
      </c>
      <c r="E12" s="15">
        <v>23120</v>
      </c>
      <c r="F12" s="14">
        <v>84593</v>
      </c>
      <c r="G12" s="10">
        <f t="shared" si="1"/>
        <v>107713</v>
      </c>
      <c r="H12" s="15">
        <v>24484</v>
      </c>
      <c r="I12" s="14">
        <v>61844</v>
      </c>
      <c r="J12" s="43">
        <f t="shared" si="2"/>
        <v>86328</v>
      </c>
      <c r="K12" s="36">
        <v>26256</v>
      </c>
      <c r="L12" s="24">
        <v>59676</v>
      </c>
      <c r="M12" s="35">
        <f t="shared" si="3"/>
        <v>85932</v>
      </c>
      <c r="N12" s="46">
        <v>35758</v>
      </c>
      <c r="O12" s="30">
        <v>64051</v>
      </c>
      <c r="P12" s="35">
        <f t="shared" si="4"/>
        <v>99809</v>
      </c>
      <c r="Q12" s="36">
        <v>39317</v>
      </c>
      <c r="R12" s="24">
        <v>85346</v>
      </c>
      <c r="S12" s="35">
        <f t="shared" si="5"/>
        <v>124663</v>
      </c>
    </row>
    <row r="13" spans="1:19" ht="48" hidden="1" customHeight="1" x14ac:dyDescent="0.15">
      <c r="A13" s="12" t="s">
        <v>9</v>
      </c>
      <c r="B13" s="13">
        <v>30085</v>
      </c>
      <c r="C13" s="14">
        <v>87821</v>
      </c>
      <c r="D13" s="10">
        <f t="shared" si="0"/>
        <v>117906</v>
      </c>
      <c r="E13" s="15">
        <v>28660</v>
      </c>
      <c r="F13" s="14">
        <v>95389</v>
      </c>
      <c r="G13" s="10">
        <f t="shared" si="1"/>
        <v>124049</v>
      </c>
      <c r="H13" s="15">
        <v>29224</v>
      </c>
      <c r="I13" s="14">
        <v>40904</v>
      </c>
      <c r="J13" s="43">
        <f t="shared" si="2"/>
        <v>70128</v>
      </c>
      <c r="K13" s="36">
        <v>35497</v>
      </c>
      <c r="L13" s="24">
        <v>50296</v>
      </c>
      <c r="M13" s="35">
        <f t="shared" si="3"/>
        <v>85793</v>
      </c>
      <c r="N13" s="46">
        <v>54825</v>
      </c>
      <c r="O13" s="30">
        <v>50135</v>
      </c>
      <c r="P13" s="35">
        <f t="shared" si="4"/>
        <v>104960</v>
      </c>
      <c r="Q13" s="36">
        <v>44133</v>
      </c>
      <c r="R13" s="24">
        <v>57966</v>
      </c>
      <c r="S13" s="35">
        <f t="shared" si="5"/>
        <v>102099</v>
      </c>
    </row>
    <row r="14" spans="1:19" ht="48" hidden="1" customHeight="1" x14ac:dyDescent="0.15">
      <c r="A14" s="12" t="s">
        <v>10</v>
      </c>
      <c r="B14" s="13">
        <v>31600</v>
      </c>
      <c r="C14" s="14">
        <v>52913</v>
      </c>
      <c r="D14" s="10">
        <f t="shared" si="0"/>
        <v>84513</v>
      </c>
      <c r="E14" s="15">
        <v>30785</v>
      </c>
      <c r="F14" s="14">
        <v>57966</v>
      </c>
      <c r="G14" s="10">
        <f t="shared" si="1"/>
        <v>88751</v>
      </c>
      <c r="H14" s="15">
        <v>29479</v>
      </c>
      <c r="I14" s="14">
        <v>19612</v>
      </c>
      <c r="J14" s="43">
        <f t="shared" si="2"/>
        <v>49091</v>
      </c>
      <c r="K14" s="36">
        <v>36456</v>
      </c>
      <c r="L14" s="24">
        <v>31038</v>
      </c>
      <c r="M14" s="35">
        <f t="shared" si="3"/>
        <v>67494</v>
      </c>
      <c r="N14" s="46">
        <v>58262</v>
      </c>
      <c r="O14" s="30">
        <v>36322</v>
      </c>
      <c r="P14" s="35">
        <f t="shared" si="4"/>
        <v>94584</v>
      </c>
      <c r="Q14" s="36">
        <v>45445</v>
      </c>
      <c r="R14" s="24">
        <v>47578</v>
      </c>
      <c r="S14" s="35">
        <f t="shared" si="5"/>
        <v>93023</v>
      </c>
    </row>
    <row r="15" spans="1:19" ht="48" hidden="1" customHeight="1" x14ac:dyDescent="0.15">
      <c r="A15" s="12" t="s">
        <v>11</v>
      </c>
      <c r="B15" s="13">
        <v>29012</v>
      </c>
      <c r="C15" s="14">
        <v>45169</v>
      </c>
      <c r="D15" s="10">
        <f t="shared" si="0"/>
        <v>74181</v>
      </c>
      <c r="E15" s="15">
        <v>29866</v>
      </c>
      <c r="F15" s="14">
        <v>48482</v>
      </c>
      <c r="G15" s="10">
        <f t="shared" si="1"/>
        <v>78348</v>
      </c>
      <c r="H15" s="15">
        <v>25914</v>
      </c>
      <c r="I15" s="14">
        <v>22939</v>
      </c>
      <c r="J15" s="43">
        <f t="shared" si="2"/>
        <v>48853</v>
      </c>
      <c r="K15" s="36">
        <v>35726</v>
      </c>
      <c r="L15" s="24">
        <v>21804</v>
      </c>
      <c r="M15" s="35">
        <f t="shared" si="3"/>
        <v>57530</v>
      </c>
      <c r="N15" s="46">
        <v>51454</v>
      </c>
      <c r="O15" s="30">
        <v>40217</v>
      </c>
      <c r="P15" s="35">
        <f t="shared" si="4"/>
        <v>91671</v>
      </c>
      <c r="Q15" s="36">
        <v>41533</v>
      </c>
      <c r="R15" s="37">
        <v>47535</v>
      </c>
      <c r="S15" s="35">
        <f t="shared" si="5"/>
        <v>89068</v>
      </c>
    </row>
    <row r="16" spans="1:19" ht="48" hidden="1" customHeight="1" thickBot="1" x14ac:dyDescent="0.2">
      <c r="A16" s="3" t="s">
        <v>12</v>
      </c>
      <c r="B16" s="16">
        <v>24068</v>
      </c>
      <c r="C16" s="52">
        <v>47955</v>
      </c>
      <c r="D16" s="51">
        <f t="shared" si="0"/>
        <v>72023</v>
      </c>
      <c r="E16" s="19">
        <v>26643</v>
      </c>
      <c r="F16" s="17">
        <v>31787</v>
      </c>
      <c r="G16" s="51">
        <f t="shared" si="1"/>
        <v>58430</v>
      </c>
      <c r="H16" s="19">
        <v>27092</v>
      </c>
      <c r="I16" s="17">
        <v>30922</v>
      </c>
      <c r="J16" s="18">
        <f t="shared" si="2"/>
        <v>58014</v>
      </c>
      <c r="K16" s="38">
        <v>23172</v>
      </c>
      <c r="L16" s="25">
        <v>36151</v>
      </c>
      <c r="M16" s="49">
        <f t="shared" si="3"/>
        <v>59323</v>
      </c>
      <c r="N16" s="47">
        <v>41920</v>
      </c>
      <c r="O16" s="31">
        <v>70242</v>
      </c>
      <c r="P16" s="49">
        <f t="shared" si="4"/>
        <v>112162</v>
      </c>
      <c r="Q16" s="38">
        <v>41920</v>
      </c>
      <c r="R16" s="25">
        <v>70242</v>
      </c>
      <c r="S16" s="49">
        <f>SUM(Q16:R16)</f>
        <v>112162</v>
      </c>
    </row>
    <row r="17" spans="1:19" ht="48" customHeight="1" thickTop="1" thickBot="1" x14ac:dyDescent="0.2">
      <c r="A17" s="20" t="s">
        <v>0</v>
      </c>
      <c r="B17" s="21">
        <f>SUM(B5:B16)</f>
        <v>296559</v>
      </c>
      <c r="C17" s="55">
        <f t="shared" ref="C17:J17" si="6">SUM(C5:C16)</f>
        <v>735329</v>
      </c>
      <c r="D17" s="53">
        <f t="shared" si="6"/>
        <v>1031888</v>
      </c>
      <c r="E17" s="56">
        <f t="shared" si="6"/>
        <v>296287</v>
      </c>
      <c r="F17" s="57">
        <f t="shared" si="6"/>
        <v>785487</v>
      </c>
      <c r="G17" s="54">
        <f t="shared" si="6"/>
        <v>1081774</v>
      </c>
      <c r="H17" s="56">
        <f t="shared" si="6"/>
        <v>272857</v>
      </c>
      <c r="I17" s="22">
        <f t="shared" si="6"/>
        <v>337527</v>
      </c>
      <c r="J17" s="53">
        <f t="shared" si="6"/>
        <v>610384</v>
      </c>
      <c r="K17" s="41">
        <f>SUM(K5:K16)</f>
        <v>293101</v>
      </c>
      <c r="L17" s="26">
        <f>SUM(L5:L16)</f>
        <v>377244</v>
      </c>
      <c r="M17" s="50">
        <f>SUM(M5:M16)</f>
        <v>670345</v>
      </c>
      <c r="N17" s="48">
        <f t="shared" ref="N17:S17" si="7">SUM(N5:N16)</f>
        <v>425352</v>
      </c>
      <c r="O17" s="26">
        <f t="shared" si="7"/>
        <v>559900</v>
      </c>
      <c r="P17" s="50">
        <f t="shared" si="7"/>
        <v>985252</v>
      </c>
      <c r="Q17" s="41">
        <f t="shared" si="7"/>
        <v>431976</v>
      </c>
      <c r="R17" s="26">
        <f t="shared" si="7"/>
        <v>790906</v>
      </c>
      <c r="S17" s="50">
        <f t="shared" si="7"/>
        <v>1222882</v>
      </c>
    </row>
  </sheetData>
  <mergeCells count="10">
    <mergeCell ref="Q3:S3"/>
    <mergeCell ref="A1:S1"/>
    <mergeCell ref="I2:J2"/>
    <mergeCell ref="L2:M2"/>
    <mergeCell ref="R2:S2"/>
    <mergeCell ref="B3:D3"/>
    <mergeCell ref="E3:G3"/>
    <mergeCell ref="H3:J3"/>
    <mergeCell ref="K3:M3"/>
    <mergeCell ref="N3:P3"/>
  </mergeCells>
  <phoneticPr fontI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H30～R5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上林　隆之</cp:lastModifiedBy>
  <cp:lastPrinted>2024-06-30T04:03:19Z</cp:lastPrinted>
  <dcterms:created xsi:type="dcterms:W3CDTF">2014-07-03T01:42:25Z</dcterms:created>
  <dcterms:modified xsi:type="dcterms:W3CDTF">2024-06-30T05:57:14Z</dcterms:modified>
</cp:coreProperties>
</file>