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g-kura-fs01\倉敷市\6010020000_観光課\【令和  6年度】\100 観光施設共通\025 指定管理者全般\指定管理者選定（4施設）\新渓園\募集要項関連\"/>
    </mc:Choice>
  </mc:AlternateContent>
  <bookViews>
    <workbookView xWindow="0" yWindow="0" windowWidth="22590" windowHeight="11145"/>
  </bookViews>
  <sheets>
    <sheet name="H30～R5" sheetId="2" r:id="rId1"/>
  </sheets>
  <calcPr calcId="162913"/>
</workbook>
</file>

<file path=xl/calcChain.xml><?xml version="1.0" encoding="utf-8"?>
<calcChain xmlns="http://schemas.openxmlformats.org/spreadsheetml/2006/main">
  <c r="X17" i="2" l="1"/>
  <c r="W17" i="2"/>
  <c r="V17" i="2"/>
  <c r="T17" i="2"/>
  <c r="S17" i="2"/>
  <c r="R17" i="2"/>
  <c r="P17" i="2"/>
  <c r="O17" i="2"/>
  <c r="N17" i="2"/>
  <c r="L17" i="2"/>
  <c r="K17" i="2"/>
  <c r="J17" i="2"/>
  <c r="H17" i="2"/>
  <c r="G17" i="2"/>
  <c r="F17" i="2"/>
  <c r="D17" i="2"/>
  <c r="C17" i="2"/>
  <c r="B17" i="2"/>
  <c r="Y16" i="2"/>
  <c r="U16" i="2"/>
  <c r="Q16" i="2"/>
  <c r="M16" i="2"/>
  <c r="I16" i="2"/>
  <c r="E16" i="2"/>
  <c r="Y15" i="2"/>
  <c r="U15" i="2"/>
  <c r="Q15" i="2"/>
  <c r="M15" i="2"/>
  <c r="I15" i="2"/>
  <c r="E15" i="2"/>
  <c r="Y14" i="2"/>
  <c r="U14" i="2"/>
  <c r="Q14" i="2"/>
  <c r="M14" i="2"/>
  <c r="I14" i="2"/>
  <c r="E14" i="2"/>
  <c r="Y13" i="2"/>
  <c r="U13" i="2"/>
  <c r="Q13" i="2"/>
  <c r="M13" i="2"/>
  <c r="I13" i="2"/>
  <c r="E13" i="2"/>
  <c r="Y12" i="2"/>
  <c r="U12" i="2"/>
  <c r="Q12" i="2"/>
  <c r="M12" i="2"/>
  <c r="I12" i="2"/>
  <c r="E12" i="2"/>
  <c r="Y11" i="2"/>
  <c r="U11" i="2"/>
  <c r="Q11" i="2"/>
  <c r="M11" i="2"/>
  <c r="I11" i="2"/>
  <c r="E11" i="2"/>
  <c r="Y10" i="2"/>
  <c r="U10" i="2"/>
  <c r="Q10" i="2"/>
  <c r="M10" i="2"/>
  <c r="I10" i="2"/>
  <c r="E10" i="2"/>
  <c r="Y9" i="2"/>
  <c r="U9" i="2"/>
  <c r="Q9" i="2"/>
  <c r="M9" i="2"/>
  <c r="I9" i="2"/>
  <c r="E9" i="2"/>
  <c r="Y8" i="2"/>
  <c r="U8" i="2"/>
  <c r="Q8" i="2"/>
  <c r="M8" i="2"/>
  <c r="I8" i="2"/>
  <c r="E8" i="2"/>
  <c r="Y7" i="2"/>
  <c r="U7" i="2"/>
  <c r="Q7" i="2"/>
  <c r="M7" i="2"/>
  <c r="I7" i="2"/>
  <c r="E7" i="2"/>
  <c r="Y6" i="2"/>
  <c r="U6" i="2"/>
  <c r="Q6" i="2"/>
  <c r="M6" i="2"/>
  <c r="I6" i="2"/>
  <c r="E6" i="2"/>
  <c r="Y5" i="2"/>
  <c r="Y17" i="2" s="1"/>
  <c r="U5" i="2"/>
  <c r="U17" i="2" s="1"/>
  <c r="Q5" i="2"/>
  <c r="Q17" i="2" s="1"/>
  <c r="M5" i="2"/>
  <c r="M17" i="2" s="1"/>
  <c r="I5" i="2"/>
  <c r="I17" i="2" s="1"/>
  <c r="E5" i="2"/>
  <c r="E17" i="2" s="1"/>
</calcChain>
</file>

<file path=xl/sharedStrings.xml><?xml version="1.0" encoding="utf-8"?>
<sst xmlns="http://schemas.openxmlformats.org/spreadsheetml/2006/main" count="83" uniqueCount="27">
  <si>
    <t>計</t>
    <rPh sb="0" eb="1">
      <t>ケイ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</si>
  <si>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</si>
  <si>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</si>
  <si>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</si>
  <si>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</si>
  <si>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</si>
  <si>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</si>
  <si>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</si>
  <si>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</si>
  <si>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</si>
  <si>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</si>
  <si>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</si>
  <si>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</si>
  <si>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</t>
    <rPh sb="0" eb="2">
      <t>ネンド</t>
    </rPh>
    <phoneticPr fontId="1"/>
  </si>
  <si>
    <t>項目</t>
    <rPh sb="0" eb="2">
      <t>コウモク</t>
    </rPh>
    <phoneticPr fontId="1"/>
  </si>
  <si>
    <t>水道料金
下水道使用料</t>
    <rPh sb="0" eb="2">
      <t>スイドウ</t>
    </rPh>
    <rPh sb="2" eb="4">
      <t>リョウキン</t>
    </rPh>
    <rPh sb="5" eb="8">
      <t>ゲスイドウ</t>
    </rPh>
    <rPh sb="8" eb="11">
      <t>シヨウリョウ</t>
    </rPh>
    <phoneticPr fontId="1"/>
  </si>
  <si>
    <t>電気料金</t>
    <rPh sb="0" eb="2">
      <t>デンキ</t>
    </rPh>
    <rPh sb="2" eb="4">
      <t>リョウキン</t>
    </rPh>
    <phoneticPr fontId="1"/>
  </si>
  <si>
    <t>（単位：円）　</t>
    <rPh sb="1" eb="3">
      <t>タンイ</t>
    </rPh>
    <rPh sb="4" eb="5">
      <t>エン</t>
    </rPh>
    <phoneticPr fontId="1"/>
  </si>
  <si>
    <t>ガス料金</t>
    <rPh sb="2" eb="4">
      <t>リョウキン</t>
    </rPh>
    <phoneticPr fontId="1"/>
  </si>
  <si>
    <t>-</t>
    <phoneticPr fontId="1"/>
  </si>
  <si>
    <t>倉敷市新渓園光熱水費等使用料実績表（平成３０年～令和５年度）</t>
    <rPh sb="0" eb="3">
      <t>クラシキシ</t>
    </rPh>
    <rPh sb="3" eb="4">
      <t>シン</t>
    </rPh>
    <rPh sb="4" eb="5">
      <t>ケイ</t>
    </rPh>
    <rPh sb="5" eb="6">
      <t>エン</t>
    </rPh>
    <rPh sb="6" eb="10">
      <t>コウネツスイヒ</t>
    </rPh>
    <rPh sb="10" eb="11">
      <t>トウ</t>
    </rPh>
    <rPh sb="11" eb="14">
      <t>シヨウリョウ</t>
    </rPh>
    <rPh sb="14" eb="16">
      <t>ジッセキ</t>
    </rPh>
    <rPh sb="16" eb="17">
      <t>ヒョウ</t>
    </rPh>
    <rPh sb="18" eb="20">
      <t>ヘイセイ</t>
    </rPh>
    <rPh sb="22" eb="23">
      <t>ネン</t>
    </rPh>
    <rPh sb="24" eb="26">
      <t>レイワ</t>
    </rPh>
    <phoneticPr fontId="1"/>
  </si>
  <si>
    <t>平成３０年度</t>
    <rPh sb="0" eb="2">
      <t>ヘイセイ</t>
    </rPh>
    <rPh sb="4" eb="6">
      <t>ネンド</t>
    </rPh>
    <phoneticPr fontId="1"/>
  </si>
  <si>
    <t>令和元年度</t>
    <rPh sb="0" eb="2">
      <t>レイワ</t>
    </rPh>
    <rPh sb="2" eb="4">
      <t>ガンネン</t>
    </rPh>
    <rPh sb="4" eb="5">
      <t>ド</t>
    </rPh>
    <phoneticPr fontId="1"/>
  </si>
  <si>
    <t>令和２年度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</si>
  <si>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</si>
  <si>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令和４年度</t>
    <rPh sb="0" eb="2">
      <t>レイワ</t>
    </rPh>
    <rPh sb="3" eb="5">
      <t>ネンド</t>
    </rPh>
    <phoneticPr fontId="1"/>
  </si>
  <si>
    <t>令和５年度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</si>
</sst>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176" fontId="0" fillId="0" borderId="9" xfId="0" applyNumberFormat="1" applyBorder="1" applyAlignment="1">
      <alignment horizontal="center" vertical="center" shrinkToFit="1"/>
    </xf>
    <xf numFmtId="176" fontId="0" fillId="0" borderId="10" xfId="0" applyNumberFormat="1" applyBorder="1" applyAlignment="1">
      <alignment horizontal="center" vertical="center" shrinkToFit="1"/>
    </xf>
    <xf numFmtId="176" fontId="3" fillId="0" borderId="29" xfId="0" applyNumberFormat="1" applyFont="1" applyBorder="1" applyAlignment="1">
      <alignment horizontal="center" vertical="center" wrapText="1" shrinkToFit="1"/>
    </xf>
    <xf numFmtId="176" fontId="0" fillId="0" borderId="30" xfId="0" applyNumberFormat="1" applyBorder="1" applyAlignment="1">
      <alignment horizontal="center" vertical="center" shrinkToFit="1"/>
    </xf>
    <xf numFmtId="176" fontId="0" fillId="0" borderId="21" xfId="0" applyNumberForma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 shrinkToFit="1"/>
    </xf>
    <xf numFmtId="176" fontId="0" fillId="0" borderId="31" xfId="0" applyNumberFormat="1" applyBorder="1" applyAlignment="1">
      <alignment horizontal="center" vertical="center" shrinkToFit="1"/>
    </xf>
    <xf numFmtId="176" fontId="0" fillId="0" borderId="11" xfId="0" applyNumberFormat="1" applyBorder="1" applyAlignment="1">
      <alignment horizontal="center" vertical="center" shrinkToFit="1"/>
    </xf>
    <xf numFmtId="176" fontId="0" fillId="0" borderId="12" xfId="0" applyNumberFormat="1" applyBorder="1" applyAlignment="1">
      <alignment horizontal="center" vertical="center" shrinkToFit="1"/>
    </xf>
    <xf numFmtId="176" fontId="0" fillId="0" borderId="13" xfId="0" applyNumberFormat="1" applyBorder="1" applyAlignment="1">
      <alignment horizontal="center" vertical="center" shrinkToFit="1"/>
    </xf>
    <xf numFmtId="176" fontId="0" fillId="0" borderId="0" xfId="0" applyNumberFormat="1" applyAlignment="1">
      <alignment horizontal="center" vertical="center" shrinkToFit="1"/>
    </xf>
    <xf numFmtId="176" fontId="0" fillId="0" borderId="28" xfId="0" applyNumberFormat="1" applyBorder="1" applyAlignment="1">
      <alignment horizontal="center" vertical="center" shrinkToFit="1"/>
    </xf>
    <xf numFmtId="176" fontId="0" fillId="0" borderId="26" xfId="0" applyNumberFormat="1" applyBorder="1" applyAlignment="1">
      <alignment horizontal="center" vertical="center" shrinkToFit="1"/>
    </xf>
    <xf numFmtId="176" fontId="0" fillId="2" borderId="28" xfId="0" applyNumberFormat="1" applyFill="1" applyBorder="1" applyAlignment="1">
      <alignment horizontal="center" vertical="center" shrinkToFit="1"/>
    </xf>
    <xf numFmtId="176" fontId="0" fillId="2" borderId="0" xfId="0" applyNumberFormat="1" applyFill="1" applyAlignment="1">
      <alignment horizontal="center" vertical="center" shrinkToFit="1"/>
    </xf>
    <xf numFmtId="176" fontId="3" fillId="2" borderId="29" xfId="0" applyNumberFormat="1" applyFont="1" applyFill="1" applyBorder="1" applyAlignment="1">
      <alignment horizontal="center" vertical="center" wrapText="1" shrinkToFit="1"/>
    </xf>
    <xf numFmtId="176" fontId="0" fillId="2" borderId="21" xfId="0" applyNumberFormat="1" applyFill="1" applyBorder="1" applyAlignment="1">
      <alignment horizontal="center" vertical="center" shrinkToFit="1"/>
    </xf>
    <xf numFmtId="176" fontId="0" fillId="2" borderId="1" xfId="0" applyNumberFormat="1" applyFill="1" applyBorder="1" applyAlignment="1">
      <alignment horizontal="center" vertical="center" shrinkToFit="1"/>
    </xf>
    <xf numFmtId="176" fontId="0" fillId="2" borderId="4" xfId="0" applyNumberFormat="1" applyFill="1" applyBorder="1" applyAlignment="1">
      <alignment horizontal="center" vertical="center" shrinkToFit="1"/>
    </xf>
    <xf numFmtId="176" fontId="0" fillId="0" borderId="27" xfId="0" applyNumberFormat="1" applyBorder="1" applyAlignment="1">
      <alignment horizontal="right" vertical="center" shrinkToFit="1"/>
    </xf>
    <xf numFmtId="176" fontId="0" fillId="0" borderId="18" xfId="0" applyNumberFormat="1" applyBorder="1" applyAlignment="1">
      <alignment horizontal="right" vertical="center" shrinkToFit="1"/>
    </xf>
    <xf numFmtId="176" fontId="0" fillId="0" borderId="2" xfId="0" applyNumberFormat="1" applyBorder="1" applyAlignment="1">
      <alignment horizontal="right" vertical="center" shrinkToFit="1"/>
    </xf>
    <xf numFmtId="176" fontId="0" fillId="0" borderId="22" xfId="0" applyNumberFormat="1" applyBorder="1" applyAlignment="1">
      <alignment horizontal="right" vertical="center" shrinkToFit="1"/>
    </xf>
    <xf numFmtId="176" fontId="0" fillId="0" borderId="32" xfId="0" applyNumberFormat="1" applyBorder="1" applyAlignment="1">
      <alignment horizontal="right" vertical="center" shrinkToFit="1"/>
    </xf>
    <xf numFmtId="176" fontId="0" fillId="2" borderId="22" xfId="0" applyNumberFormat="1" applyFill="1" applyBorder="1" applyAlignment="1">
      <alignment horizontal="right" vertical="center" shrinkToFit="1"/>
    </xf>
    <xf numFmtId="176" fontId="0" fillId="2" borderId="18" xfId="0" applyNumberFormat="1" applyFill="1" applyBorder="1" applyAlignment="1">
      <alignment horizontal="right" vertical="center" shrinkToFit="1"/>
    </xf>
    <xf numFmtId="176" fontId="0" fillId="2" borderId="32" xfId="0" applyNumberFormat="1" applyFill="1" applyBorder="1" applyAlignment="1">
      <alignment horizontal="right" vertical="center" shrinkToFit="1"/>
    </xf>
    <xf numFmtId="176" fontId="4" fillId="2" borderId="22" xfId="0" applyNumberFormat="1" applyFont="1" applyFill="1" applyBorder="1" applyAlignment="1">
      <alignment horizontal="right" vertical="center" shrinkToFit="1"/>
    </xf>
    <xf numFmtId="176" fontId="0" fillId="2" borderId="2" xfId="0" applyNumberFormat="1" applyFill="1" applyBorder="1" applyAlignment="1">
      <alignment horizontal="right" vertical="center" shrinkToFit="1"/>
    </xf>
    <xf numFmtId="176" fontId="0" fillId="0" borderId="28" xfId="0" applyNumberFormat="1" applyBorder="1" applyAlignment="1">
      <alignment horizontal="right" vertical="center" shrinkToFit="1"/>
    </xf>
    <xf numFmtId="176" fontId="0" fillId="0" borderId="19" xfId="0" applyNumberFormat="1" applyBorder="1" applyAlignment="1">
      <alignment horizontal="right" vertical="center" shrinkToFit="1"/>
    </xf>
    <xf numFmtId="176" fontId="0" fillId="0" borderId="23" xfId="0" applyNumberFormat="1" applyBorder="1" applyAlignment="1">
      <alignment horizontal="right" vertical="center" shrinkToFit="1"/>
    </xf>
    <xf numFmtId="176" fontId="0" fillId="2" borderId="23" xfId="0" applyNumberFormat="1" applyFill="1" applyBorder="1" applyAlignment="1">
      <alignment horizontal="right" vertical="center" shrinkToFit="1"/>
    </xf>
    <xf numFmtId="176" fontId="0" fillId="2" borderId="28" xfId="0" applyNumberFormat="1" applyFill="1" applyBorder="1" applyAlignment="1">
      <alignment horizontal="right" vertical="center" shrinkToFit="1"/>
    </xf>
    <xf numFmtId="176" fontId="0" fillId="2" borderId="19" xfId="0" applyNumberFormat="1" applyFill="1" applyBorder="1" applyAlignment="1">
      <alignment horizontal="right" vertical="center" shrinkToFit="1"/>
    </xf>
    <xf numFmtId="176" fontId="0" fillId="0" borderId="17" xfId="0" applyNumberFormat="1" applyBorder="1" applyAlignment="1">
      <alignment horizontal="right" vertical="center" shrinkToFit="1"/>
    </xf>
    <xf numFmtId="176" fontId="0" fillId="0" borderId="1" xfId="0" applyNumberFormat="1" applyBorder="1" applyAlignment="1">
      <alignment horizontal="right" vertical="center" shrinkToFit="1"/>
    </xf>
    <xf numFmtId="176" fontId="0" fillId="0" borderId="21" xfId="0" applyNumberFormat="1" applyBorder="1" applyAlignment="1">
      <alignment horizontal="right" vertical="center" shrinkToFit="1"/>
    </xf>
    <xf numFmtId="176" fontId="0" fillId="2" borderId="21" xfId="0" applyNumberFormat="1" applyFill="1" applyBorder="1" applyAlignment="1">
      <alignment horizontal="right" vertical="center" shrinkToFit="1"/>
    </xf>
    <xf numFmtId="176" fontId="0" fillId="2" borderId="17" xfId="0" applyNumberFormat="1" applyFill="1" applyBorder="1" applyAlignment="1">
      <alignment horizontal="right" vertical="center" shrinkToFit="1"/>
    </xf>
    <xf numFmtId="176" fontId="0" fillId="2" borderId="1" xfId="0" applyNumberFormat="1" applyFill="1" applyBorder="1" applyAlignment="1">
      <alignment horizontal="right" vertical="center" shrinkToFit="1"/>
    </xf>
    <xf numFmtId="176" fontId="0" fillId="0" borderId="25" xfId="0" applyNumberFormat="1" applyBorder="1" applyAlignment="1">
      <alignment horizontal="right" vertical="center" shrinkToFit="1"/>
    </xf>
    <xf numFmtId="176" fontId="0" fillId="0" borderId="20" xfId="0" applyNumberFormat="1" applyBorder="1" applyAlignment="1">
      <alignment horizontal="right" vertical="center" shrinkToFit="1"/>
    </xf>
    <xf numFmtId="176" fontId="0" fillId="0" borderId="24" xfId="0" applyNumberFormat="1" applyBorder="1" applyAlignment="1">
      <alignment horizontal="right" vertical="center" shrinkToFit="1"/>
    </xf>
    <xf numFmtId="176" fontId="0" fillId="0" borderId="33" xfId="0" applyNumberFormat="1" applyBorder="1" applyAlignment="1">
      <alignment horizontal="right" vertical="center" shrinkToFit="1"/>
    </xf>
    <xf numFmtId="176" fontId="0" fillId="2" borderId="24" xfId="0" applyNumberFormat="1" applyFill="1" applyBorder="1" applyAlignment="1">
      <alignment horizontal="right" vertical="center" shrinkToFit="1"/>
    </xf>
    <xf numFmtId="176" fontId="0" fillId="2" borderId="25" xfId="0" applyNumberFormat="1" applyFill="1" applyBorder="1" applyAlignment="1">
      <alignment horizontal="right" vertical="center" shrinkToFit="1"/>
    </xf>
    <xf numFmtId="176" fontId="0" fillId="2" borderId="20" xfId="0" applyNumberFormat="1" applyFill="1" applyBorder="1" applyAlignment="1">
      <alignment horizontal="right" vertical="center" shrinkToFit="1"/>
    </xf>
    <xf numFmtId="176" fontId="0" fillId="2" borderId="5" xfId="0" applyNumberFormat="1" applyFill="1" applyBorder="1" applyAlignment="1">
      <alignment horizontal="right" vertical="center" shrinkToFit="1"/>
    </xf>
    <xf numFmtId="176" fontId="0" fillId="2" borderId="7" xfId="0" applyNumberFormat="1" applyFill="1" applyBorder="1" applyAlignment="1">
      <alignment horizontal="right" vertical="center" shrinkToFit="1"/>
    </xf>
    <xf numFmtId="176" fontId="0" fillId="2" borderId="4" xfId="0" applyNumberFormat="1" applyFill="1" applyBorder="1" applyAlignment="1">
      <alignment horizontal="right" vertical="center" shrinkToFit="1"/>
    </xf>
    <xf numFmtId="176" fontId="0" fillId="2" borderId="6" xfId="0" applyNumberFormat="1" applyFill="1" applyBorder="1" applyAlignment="1">
      <alignment horizontal="right" vertical="center" shrinkToFit="1"/>
    </xf>
    <xf numFmtId="176" fontId="0" fillId="2" borderId="25" xfId="0" applyNumberFormat="1" applyFill="1" applyBorder="1" applyAlignment="1">
      <alignment horizontal="center" vertical="center" shrinkToFit="1"/>
    </xf>
    <xf numFmtId="176" fontId="0" fillId="2" borderId="3" xfId="0" applyNumberFormat="1" applyFill="1" applyBorder="1" applyAlignment="1">
      <alignment horizontal="center" vertical="center" shrinkToFit="1"/>
    </xf>
    <xf numFmtId="176" fontId="0" fillId="2" borderId="8" xfId="0" applyNumberFormat="1" applyFill="1" applyBorder="1" applyAlignment="1">
      <alignment horizontal="center" vertical="center" shrinkToFit="1"/>
    </xf>
    <xf numFmtId="176" fontId="0" fillId="2" borderId="14" xfId="0" applyNumberFormat="1" applyFill="1" applyBorder="1" applyAlignment="1">
      <alignment horizontal="center" vertical="center" shrinkToFit="1"/>
    </xf>
    <xf numFmtId="176" fontId="0" fillId="2" borderId="15" xfId="0" applyNumberFormat="1" applyFill="1" applyBorder="1" applyAlignment="1">
      <alignment horizontal="center" vertical="center" shrinkToFit="1"/>
    </xf>
    <xf numFmtId="176" fontId="0" fillId="2" borderId="16" xfId="0" applyNumberFormat="1" applyFill="1" applyBorder="1" applyAlignment="1">
      <alignment horizontal="center"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0" fillId="0" borderId="8" xfId="0" applyNumberFormat="1" applyBorder="1" applyAlignment="1">
      <alignment horizontal="center" vertical="center" shrinkToFit="1"/>
    </xf>
    <xf numFmtId="176" fontId="0" fillId="0" borderId="3" xfId="0" applyNumberFormat="1" applyBorder="1" applyAlignment="1">
      <alignment horizontal="center" vertical="center" shrinkToFit="1"/>
    </xf>
    <xf numFmtId="176" fontId="0" fillId="0" borderId="14" xfId="0" applyNumberFormat="1" applyBorder="1" applyAlignment="1">
      <alignment horizontal="center" vertical="center" shrinkToFit="1"/>
    </xf>
    <xf numFmtId="176" fontId="0" fillId="0" borderId="15" xfId="0" applyNumberFormat="1" applyBorder="1" applyAlignment="1">
      <alignment horizontal="center" vertical="center" shrinkToFit="1"/>
    </xf>
    <xf numFmtId="176" fontId="0" fillId="0" borderId="25" xfId="0" applyNumberFormat="1" applyBorder="1" applyAlignment="1">
      <alignment horizontal="center" vertical="center" shrinkToFit="1"/>
    </xf>
    <xf numFmtId="176" fontId="0" fillId="0" borderId="17" xfId="0" applyNumberFormat="1" applyBorder="1" applyAlignment="1">
      <alignment horizontal="center" vertical="center" shrinkToFit="1"/>
    </xf>
    <xf numFmtId="176" fontId="0" fillId="2" borderId="17" xfId="0" applyNumberFormat="1" applyFill="1" applyBorder="1" applyAlignment="1">
      <alignment horizontal="center" vertical="center" shrinkToFit="1"/>
    </xf>
    <xf numFmtId="176" fontId="0" fillId="2" borderId="27" xfId="0" applyNumberFormat="1" applyFill="1" applyBorder="1" applyAlignment="1">
      <alignment vertical="center" shrinkToFit="1"/>
    </xf>
    <xf numFmtId="176" fontId="0" fillId="2" borderId="28" xfId="0" applyNumberFormat="1" applyFill="1" applyBorder="1" applyAlignment="1">
      <alignment vertical="center" shrinkToFit="1"/>
    </xf>
    <xf numFmtId="176" fontId="0" fillId="0" borderId="34" xfId="0" applyNumberFormat="1" applyBorder="1" applyAlignment="1">
      <alignment horizontal="right" vertical="center" shrinkToFit="1"/>
    </xf>
    <xf numFmtId="176" fontId="0" fillId="2" borderId="26" xfId="0" applyNumberFormat="1" applyFill="1" applyBorder="1" applyAlignment="1">
      <alignment horizontal="center" vertical="center" shrinkToFit="1"/>
    </xf>
    <xf numFmtId="176" fontId="0" fillId="2" borderId="35" xfId="0" applyNumberFormat="1" applyFill="1" applyBorder="1" applyAlignment="1">
      <alignment horizontal="right" vertical="center" shrinkToFit="1"/>
    </xf>
    <xf numFmtId="176" fontId="0" fillId="0" borderId="36" xfId="0" applyNumberFormat="1" applyBorder="1" applyAlignment="1">
      <alignment horizontal="right" vertical="center" shrinkToFit="1"/>
    </xf>
    <xf numFmtId="176" fontId="0" fillId="2" borderId="36" xfId="0" applyNumberForma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"/>
  <sheetViews>
    <sheetView tabSelected="1" view="pageBreakPreview" zoomScale="85" zoomScaleNormal="100" zoomScaleSheetLayoutView="85" workbookViewId="0">
      <selection activeCell="Y17" sqref="Y17"/>
    </sheetView>
  </sheetViews>
  <sheetFormatPr defaultRowHeight="41.25" customHeight="1" x14ac:dyDescent="0.15"/>
  <cols>
    <col min="1" max="1" width="6.25" style="11" customWidth="1"/>
    <col min="2" max="13" width="6.875" style="11" customWidth="1"/>
    <col min="14" max="25" width="6.875" style="15" customWidth="1"/>
    <col min="26" max="16384" width="9" style="11"/>
  </cols>
  <sheetData>
    <row r="1" spans="1:25" ht="41.25" customHeight="1" x14ac:dyDescent="0.15">
      <c r="A1" s="59" t="s">
        <v>20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</row>
    <row r="2" spans="1:25" ht="33.75" customHeight="1" thickBot="1" x14ac:dyDescent="0.2">
      <c r="H2" s="64"/>
      <c r="I2" s="64"/>
      <c r="L2" s="64"/>
      <c r="M2" s="64"/>
      <c r="X2" s="53" t="s">
        <v>17</v>
      </c>
      <c r="Y2" s="53"/>
    </row>
    <row r="3" spans="1:25" ht="48" customHeight="1" x14ac:dyDescent="0.15">
      <c r="A3" s="1" t="s">
        <v>13</v>
      </c>
      <c r="B3" s="60" t="s">
        <v>21</v>
      </c>
      <c r="C3" s="60"/>
      <c r="D3" s="61"/>
      <c r="E3" s="61"/>
      <c r="F3" s="62" t="s">
        <v>22</v>
      </c>
      <c r="G3" s="63"/>
      <c r="H3" s="63"/>
      <c r="I3" s="63"/>
      <c r="J3" s="62" t="s">
        <v>23</v>
      </c>
      <c r="K3" s="63"/>
      <c r="L3" s="63"/>
      <c r="M3" s="63"/>
      <c r="N3" s="54" t="s">
        <v>24</v>
      </c>
      <c r="O3" s="55"/>
      <c r="P3" s="54"/>
      <c r="Q3" s="54"/>
      <c r="R3" s="55" t="s">
        <v>25</v>
      </c>
      <c r="S3" s="55"/>
      <c r="T3" s="54"/>
      <c r="U3" s="54"/>
      <c r="V3" s="56" t="s">
        <v>26</v>
      </c>
      <c r="W3" s="57"/>
      <c r="X3" s="57"/>
      <c r="Y3" s="58"/>
    </row>
    <row r="4" spans="1:25" ht="48" customHeight="1" thickBot="1" x14ac:dyDescent="0.2">
      <c r="A4" s="2" t="s">
        <v>14</v>
      </c>
      <c r="B4" s="5" t="s">
        <v>16</v>
      </c>
      <c r="C4" s="3" t="s">
        <v>15</v>
      </c>
      <c r="D4" s="65" t="s">
        <v>18</v>
      </c>
      <c r="E4" s="6" t="s">
        <v>0</v>
      </c>
      <c r="F4" s="7" t="s">
        <v>16</v>
      </c>
      <c r="G4" s="3" t="s">
        <v>15</v>
      </c>
      <c r="H4" s="65" t="s">
        <v>18</v>
      </c>
      <c r="I4" s="4" t="s">
        <v>0</v>
      </c>
      <c r="J4" s="5" t="s">
        <v>16</v>
      </c>
      <c r="K4" s="3" t="s">
        <v>15</v>
      </c>
      <c r="L4" s="65" t="s">
        <v>18</v>
      </c>
      <c r="M4" s="4" t="s">
        <v>0</v>
      </c>
      <c r="N4" s="17" t="s">
        <v>16</v>
      </c>
      <c r="O4" s="16" t="s">
        <v>15</v>
      </c>
      <c r="P4" s="66" t="s">
        <v>18</v>
      </c>
      <c r="Q4" s="18" t="s">
        <v>0</v>
      </c>
      <c r="R4" s="17" t="s">
        <v>16</v>
      </c>
      <c r="S4" s="16" t="s">
        <v>15</v>
      </c>
      <c r="T4" s="66" t="s">
        <v>18</v>
      </c>
      <c r="U4" s="18" t="s">
        <v>0</v>
      </c>
      <c r="V4" s="17" t="s">
        <v>16</v>
      </c>
      <c r="W4" s="16" t="s">
        <v>15</v>
      </c>
      <c r="X4" s="66" t="s">
        <v>18</v>
      </c>
      <c r="Y4" s="19" t="s">
        <v>0</v>
      </c>
    </row>
    <row r="5" spans="1:25" ht="48" customHeight="1" thickTop="1" x14ac:dyDescent="0.15">
      <c r="A5" s="8" t="s">
        <v>1</v>
      </c>
      <c r="B5" s="23">
        <v>67343</v>
      </c>
      <c r="C5" s="20">
        <v>12311</v>
      </c>
      <c r="D5" s="21">
        <v>2844</v>
      </c>
      <c r="E5" s="22">
        <f>SUM(B5:D5)</f>
        <v>82498</v>
      </c>
      <c r="F5" s="23">
        <v>67608</v>
      </c>
      <c r="G5" s="20">
        <v>7679</v>
      </c>
      <c r="H5" s="21">
        <v>5544</v>
      </c>
      <c r="I5" s="24">
        <f>SUM(F5:H5)</f>
        <v>80831</v>
      </c>
      <c r="J5" s="25">
        <v>78440</v>
      </c>
      <c r="K5" s="67">
        <v>6149</v>
      </c>
      <c r="L5" s="26">
        <v>463</v>
      </c>
      <c r="M5" s="27">
        <f>SUM(J5:L5)</f>
        <v>85052</v>
      </c>
      <c r="N5" s="28">
        <v>80125</v>
      </c>
      <c r="O5" s="67">
        <v>4202</v>
      </c>
      <c r="P5" s="26">
        <v>1410</v>
      </c>
      <c r="Q5" s="29">
        <f>SUM(N5:P5)</f>
        <v>85737</v>
      </c>
      <c r="R5" s="25">
        <v>92096</v>
      </c>
      <c r="S5" s="67">
        <v>4202</v>
      </c>
      <c r="T5" s="26">
        <v>2604</v>
      </c>
      <c r="U5" s="29">
        <f>SUM(R5:T5)</f>
        <v>98902</v>
      </c>
      <c r="V5" s="25">
        <v>61773</v>
      </c>
      <c r="W5" s="67">
        <v>5312</v>
      </c>
      <c r="X5" s="26">
        <v>1493</v>
      </c>
      <c r="Y5" s="50">
        <f>SUM(V5:X5)</f>
        <v>68578</v>
      </c>
    </row>
    <row r="6" spans="1:25" ht="48" customHeight="1" x14ac:dyDescent="0.15">
      <c r="A6" s="9" t="s">
        <v>2</v>
      </c>
      <c r="B6" s="32">
        <v>78140</v>
      </c>
      <c r="C6" s="12" t="s">
        <v>19</v>
      </c>
      <c r="D6" s="31">
        <v>1395</v>
      </c>
      <c r="E6" s="22">
        <f t="shared" ref="E6:E16" si="0">SUM(B6:D6)</f>
        <v>79535</v>
      </c>
      <c r="F6" s="32">
        <v>68679</v>
      </c>
      <c r="G6" s="12" t="s">
        <v>19</v>
      </c>
      <c r="H6" s="31">
        <v>910</v>
      </c>
      <c r="I6" s="24">
        <f t="shared" ref="I6:I16" si="1">SUM(F6:H6)</f>
        <v>69589</v>
      </c>
      <c r="J6" s="33">
        <v>73762</v>
      </c>
      <c r="K6" s="14" t="s">
        <v>19</v>
      </c>
      <c r="L6" s="35">
        <v>463</v>
      </c>
      <c r="M6" s="27">
        <f t="shared" ref="M6:M16" si="2">SUM(J6:L6)</f>
        <v>74225</v>
      </c>
      <c r="N6" s="33">
        <v>79419</v>
      </c>
      <c r="O6" s="14" t="s">
        <v>19</v>
      </c>
      <c r="P6" s="35">
        <v>927</v>
      </c>
      <c r="Q6" s="29">
        <f t="shared" ref="Q6:Q16" si="3">SUM(N6:P6)</f>
        <v>80346</v>
      </c>
      <c r="R6" s="33">
        <v>94634</v>
      </c>
      <c r="S6" s="14" t="s">
        <v>19</v>
      </c>
      <c r="T6" s="35">
        <v>1768</v>
      </c>
      <c r="U6" s="29">
        <f t="shared" ref="U6:U16" si="4">SUM(R6:T6)</f>
        <v>96402</v>
      </c>
      <c r="V6" s="33">
        <v>72854</v>
      </c>
      <c r="W6" s="14" t="s">
        <v>19</v>
      </c>
      <c r="X6" s="35">
        <v>2303</v>
      </c>
      <c r="Y6" s="50">
        <f t="shared" ref="Y6:Y16" si="5">SUM(V6:X6)</f>
        <v>75157</v>
      </c>
    </row>
    <row r="7" spans="1:25" ht="48" customHeight="1" x14ac:dyDescent="0.15">
      <c r="A7" s="9" t="s">
        <v>3</v>
      </c>
      <c r="B7" s="32">
        <v>72880</v>
      </c>
      <c r="C7" s="30">
        <v>12811</v>
      </c>
      <c r="D7" s="31">
        <v>1153</v>
      </c>
      <c r="E7" s="22">
        <f t="shared" si="0"/>
        <v>86844</v>
      </c>
      <c r="F7" s="32">
        <v>62065</v>
      </c>
      <c r="G7" s="30">
        <v>10520</v>
      </c>
      <c r="H7" s="31">
        <v>1159</v>
      </c>
      <c r="I7" s="24">
        <f t="shared" si="1"/>
        <v>73744</v>
      </c>
      <c r="J7" s="33">
        <v>81202</v>
      </c>
      <c r="K7" s="68">
        <v>19671</v>
      </c>
      <c r="L7" s="35">
        <v>1174</v>
      </c>
      <c r="M7" s="27">
        <f t="shared" si="2"/>
        <v>102047</v>
      </c>
      <c r="N7" s="33">
        <v>80447</v>
      </c>
      <c r="O7" s="68">
        <v>5591</v>
      </c>
      <c r="P7" s="35">
        <v>927</v>
      </c>
      <c r="Q7" s="29">
        <f t="shared" si="3"/>
        <v>86965</v>
      </c>
      <c r="R7" s="33">
        <v>103176</v>
      </c>
      <c r="S7" s="68">
        <v>4616</v>
      </c>
      <c r="T7" s="35">
        <v>927</v>
      </c>
      <c r="U7" s="29">
        <f t="shared" si="4"/>
        <v>108719</v>
      </c>
      <c r="V7" s="33">
        <v>84043</v>
      </c>
      <c r="W7" s="68">
        <v>8102</v>
      </c>
      <c r="X7" s="35">
        <v>927</v>
      </c>
      <c r="Y7" s="50">
        <f t="shared" si="5"/>
        <v>93072</v>
      </c>
    </row>
    <row r="8" spans="1:25" ht="48" customHeight="1" x14ac:dyDescent="0.15">
      <c r="A8" s="9" t="s">
        <v>4</v>
      </c>
      <c r="B8" s="32">
        <v>85998</v>
      </c>
      <c r="C8" s="12" t="s">
        <v>19</v>
      </c>
      <c r="D8" s="31">
        <v>910</v>
      </c>
      <c r="E8" s="22">
        <f t="shared" si="0"/>
        <v>86908</v>
      </c>
      <c r="F8" s="32">
        <v>73502</v>
      </c>
      <c r="G8" s="12" t="s">
        <v>19</v>
      </c>
      <c r="H8" s="31">
        <v>910</v>
      </c>
      <c r="I8" s="24">
        <f t="shared" si="1"/>
        <v>74412</v>
      </c>
      <c r="J8" s="33">
        <v>87293</v>
      </c>
      <c r="K8" s="14" t="s">
        <v>19</v>
      </c>
      <c r="L8" s="35">
        <v>927</v>
      </c>
      <c r="M8" s="27">
        <f t="shared" si="2"/>
        <v>88220</v>
      </c>
      <c r="N8" s="33">
        <v>95025</v>
      </c>
      <c r="O8" s="14" t="s">
        <v>19</v>
      </c>
      <c r="P8" s="35">
        <v>1168</v>
      </c>
      <c r="Q8" s="29">
        <f t="shared" si="3"/>
        <v>96193</v>
      </c>
      <c r="R8" s="33">
        <v>93713</v>
      </c>
      <c r="S8" s="14" t="s">
        <v>19</v>
      </c>
      <c r="T8" s="35">
        <v>927</v>
      </c>
      <c r="U8" s="29">
        <f t="shared" si="4"/>
        <v>94640</v>
      </c>
      <c r="V8" s="33">
        <v>83449</v>
      </c>
      <c r="W8" s="14" t="s">
        <v>19</v>
      </c>
      <c r="X8" s="35">
        <v>1441</v>
      </c>
      <c r="Y8" s="50">
        <f t="shared" si="5"/>
        <v>84890</v>
      </c>
    </row>
    <row r="9" spans="1:25" ht="48" customHeight="1" x14ac:dyDescent="0.15">
      <c r="A9" s="9" t="s">
        <v>5</v>
      </c>
      <c r="B9" s="32">
        <v>100069</v>
      </c>
      <c r="C9" s="30">
        <v>7254</v>
      </c>
      <c r="D9" s="31">
        <v>1155</v>
      </c>
      <c r="E9" s="22">
        <f t="shared" si="0"/>
        <v>108478</v>
      </c>
      <c r="F9" s="32">
        <v>115039</v>
      </c>
      <c r="G9" s="30">
        <v>9596</v>
      </c>
      <c r="H9" s="31">
        <v>910</v>
      </c>
      <c r="I9" s="24">
        <f t="shared" si="1"/>
        <v>125545</v>
      </c>
      <c r="J9" s="33">
        <v>80757</v>
      </c>
      <c r="K9" s="68">
        <v>32576</v>
      </c>
      <c r="L9" s="35">
        <v>927</v>
      </c>
      <c r="M9" s="27">
        <f t="shared" si="2"/>
        <v>114260</v>
      </c>
      <c r="N9" s="33">
        <v>80246</v>
      </c>
      <c r="O9" s="68">
        <v>5591</v>
      </c>
      <c r="P9" s="35">
        <v>927</v>
      </c>
      <c r="Q9" s="29">
        <f t="shared" si="3"/>
        <v>86764</v>
      </c>
      <c r="R9" s="33">
        <v>107675</v>
      </c>
      <c r="S9" s="68">
        <v>4340</v>
      </c>
      <c r="T9" s="35">
        <v>1220</v>
      </c>
      <c r="U9" s="29">
        <f t="shared" si="4"/>
        <v>113235</v>
      </c>
      <c r="V9" s="33">
        <v>93922</v>
      </c>
      <c r="W9" s="68">
        <v>23834</v>
      </c>
      <c r="X9" s="35">
        <v>927</v>
      </c>
      <c r="Y9" s="50">
        <f t="shared" si="5"/>
        <v>118683</v>
      </c>
    </row>
    <row r="10" spans="1:25" ht="48" customHeight="1" x14ac:dyDescent="0.15">
      <c r="A10" s="9" t="s">
        <v>6</v>
      </c>
      <c r="B10" s="32">
        <v>67564</v>
      </c>
      <c r="C10" s="12" t="s">
        <v>19</v>
      </c>
      <c r="D10" s="31">
        <v>1156</v>
      </c>
      <c r="E10" s="22">
        <f t="shared" si="0"/>
        <v>68720</v>
      </c>
      <c r="F10" s="32">
        <v>95931</v>
      </c>
      <c r="G10" s="12" t="s">
        <v>19</v>
      </c>
      <c r="H10" s="31">
        <v>1641</v>
      </c>
      <c r="I10" s="24">
        <f t="shared" si="1"/>
        <v>97572</v>
      </c>
      <c r="J10" s="33">
        <v>80693</v>
      </c>
      <c r="K10" s="14" t="s">
        <v>19</v>
      </c>
      <c r="L10" s="35">
        <v>927</v>
      </c>
      <c r="M10" s="27">
        <f t="shared" si="2"/>
        <v>81620</v>
      </c>
      <c r="N10" s="33">
        <v>85146</v>
      </c>
      <c r="O10" s="14" t="s">
        <v>19</v>
      </c>
      <c r="P10" s="35">
        <v>927</v>
      </c>
      <c r="Q10" s="29">
        <f t="shared" si="3"/>
        <v>86073</v>
      </c>
      <c r="R10" s="33">
        <v>108086</v>
      </c>
      <c r="S10" s="14" t="s">
        <v>19</v>
      </c>
      <c r="T10" s="35">
        <v>927</v>
      </c>
      <c r="U10" s="29">
        <f t="shared" si="4"/>
        <v>109013</v>
      </c>
      <c r="V10" s="33">
        <v>89697</v>
      </c>
      <c r="W10" s="14" t="s">
        <v>19</v>
      </c>
      <c r="X10" s="35">
        <v>1441</v>
      </c>
      <c r="Y10" s="50">
        <f t="shared" si="5"/>
        <v>91138</v>
      </c>
    </row>
    <row r="11" spans="1:25" ht="48" customHeight="1" x14ac:dyDescent="0.15">
      <c r="A11" s="9" t="s">
        <v>7</v>
      </c>
      <c r="B11" s="32">
        <v>73604</v>
      </c>
      <c r="C11" s="30">
        <v>5443</v>
      </c>
      <c r="D11" s="31">
        <v>1405</v>
      </c>
      <c r="E11" s="22">
        <f t="shared" si="0"/>
        <v>80452</v>
      </c>
      <c r="F11" s="32">
        <v>90142</v>
      </c>
      <c r="G11" s="30">
        <v>8501</v>
      </c>
      <c r="H11" s="31">
        <v>1175</v>
      </c>
      <c r="I11" s="24">
        <f t="shared" si="1"/>
        <v>99818</v>
      </c>
      <c r="J11" s="33">
        <v>81233</v>
      </c>
      <c r="K11" s="68">
        <v>5870</v>
      </c>
      <c r="L11" s="35">
        <v>927</v>
      </c>
      <c r="M11" s="27">
        <f t="shared" si="2"/>
        <v>88030</v>
      </c>
      <c r="N11" s="33">
        <v>80186</v>
      </c>
      <c r="O11" s="68">
        <v>5033</v>
      </c>
      <c r="P11" s="35">
        <v>927</v>
      </c>
      <c r="Q11" s="29">
        <f t="shared" si="3"/>
        <v>86146</v>
      </c>
      <c r="R11" s="33">
        <v>91422</v>
      </c>
      <c r="S11" s="14">
        <v>4616</v>
      </c>
      <c r="T11" s="35">
        <v>1237</v>
      </c>
      <c r="U11" s="29">
        <f t="shared" si="4"/>
        <v>97275</v>
      </c>
      <c r="V11" s="33">
        <v>83337</v>
      </c>
      <c r="W11" s="68">
        <v>12635</v>
      </c>
      <c r="X11" s="35">
        <v>927</v>
      </c>
      <c r="Y11" s="50">
        <f t="shared" si="5"/>
        <v>96899</v>
      </c>
    </row>
    <row r="12" spans="1:25" ht="48" customHeight="1" x14ac:dyDescent="0.15">
      <c r="A12" s="9" t="s">
        <v>8</v>
      </c>
      <c r="B12" s="32">
        <v>82169</v>
      </c>
      <c r="C12" s="12" t="s">
        <v>19</v>
      </c>
      <c r="D12" s="31">
        <v>1408</v>
      </c>
      <c r="E12" s="22">
        <f t="shared" si="0"/>
        <v>83577</v>
      </c>
      <c r="F12" s="32">
        <v>101818</v>
      </c>
      <c r="G12" s="12" t="s">
        <v>19</v>
      </c>
      <c r="H12" s="31">
        <v>1423</v>
      </c>
      <c r="I12" s="24">
        <f t="shared" si="1"/>
        <v>103241</v>
      </c>
      <c r="J12" s="33">
        <v>79431</v>
      </c>
      <c r="K12" s="14" t="s">
        <v>19</v>
      </c>
      <c r="L12" s="35">
        <v>1389</v>
      </c>
      <c r="M12" s="27">
        <f t="shared" si="2"/>
        <v>80820</v>
      </c>
      <c r="N12" s="33">
        <v>94436</v>
      </c>
      <c r="O12" s="14" t="s">
        <v>19</v>
      </c>
      <c r="P12" s="35">
        <v>180</v>
      </c>
      <c r="Q12" s="29">
        <f t="shared" si="3"/>
        <v>94616</v>
      </c>
      <c r="R12" s="33">
        <v>91649</v>
      </c>
      <c r="S12" s="14" t="s">
        <v>19</v>
      </c>
      <c r="T12" s="35">
        <v>1254</v>
      </c>
      <c r="U12" s="29">
        <f t="shared" si="4"/>
        <v>92903</v>
      </c>
      <c r="V12" s="33">
        <v>90317</v>
      </c>
      <c r="W12" s="14" t="s">
        <v>19</v>
      </c>
      <c r="X12" s="35">
        <v>927</v>
      </c>
      <c r="Y12" s="50">
        <f t="shared" si="5"/>
        <v>91244</v>
      </c>
    </row>
    <row r="13" spans="1:25" ht="48" customHeight="1" x14ac:dyDescent="0.15">
      <c r="A13" s="9" t="s">
        <v>9</v>
      </c>
      <c r="B13" s="32">
        <v>83626</v>
      </c>
      <c r="C13" s="30">
        <v>7254</v>
      </c>
      <c r="D13" s="31">
        <v>1664</v>
      </c>
      <c r="E13" s="22">
        <f t="shared" si="0"/>
        <v>92544</v>
      </c>
      <c r="F13" s="32">
        <v>104506</v>
      </c>
      <c r="G13" s="30">
        <v>10896</v>
      </c>
      <c r="H13" s="31">
        <v>1670</v>
      </c>
      <c r="I13" s="24">
        <f t="shared" si="1"/>
        <v>117072</v>
      </c>
      <c r="J13" s="33">
        <v>87580</v>
      </c>
      <c r="K13" s="68">
        <v>36370</v>
      </c>
      <c r="L13" s="35">
        <v>927</v>
      </c>
      <c r="M13" s="27">
        <f t="shared" si="2"/>
        <v>124877</v>
      </c>
      <c r="N13" s="33">
        <v>104184</v>
      </c>
      <c r="O13" s="68">
        <v>7823</v>
      </c>
      <c r="P13" s="35">
        <v>1184</v>
      </c>
      <c r="Q13" s="29">
        <f t="shared" si="3"/>
        <v>113191</v>
      </c>
      <c r="R13" s="33">
        <v>110806</v>
      </c>
      <c r="S13" s="68">
        <v>4727</v>
      </c>
      <c r="T13" s="35">
        <v>1933</v>
      </c>
      <c r="U13" s="29">
        <f t="shared" si="4"/>
        <v>117466</v>
      </c>
      <c r="V13" s="33">
        <v>88526</v>
      </c>
      <c r="W13" s="68">
        <v>20087</v>
      </c>
      <c r="X13" s="35">
        <v>1443</v>
      </c>
      <c r="Y13" s="50">
        <f t="shared" si="5"/>
        <v>110056</v>
      </c>
    </row>
    <row r="14" spans="1:25" ht="48" customHeight="1" x14ac:dyDescent="0.15">
      <c r="A14" s="9" t="s">
        <v>10</v>
      </c>
      <c r="B14" s="32">
        <v>84250</v>
      </c>
      <c r="C14" s="12" t="s">
        <v>19</v>
      </c>
      <c r="D14" s="31">
        <v>1923</v>
      </c>
      <c r="E14" s="22">
        <f t="shared" si="0"/>
        <v>86173</v>
      </c>
      <c r="F14" s="32">
        <v>94752</v>
      </c>
      <c r="G14" s="12" t="s">
        <v>19</v>
      </c>
      <c r="H14" s="31">
        <v>1915</v>
      </c>
      <c r="I14" s="24">
        <f t="shared" si="1"/>
        <v>96667</v>
      </c>
      <c r="J14" s="33">
        <v>81800</v>
      </c>
      <c r="K14" s="14" t="s">
        <v>19</v>
      </c>
      <c r="L14" s="35">
        <v>927</v>
      </c>
      <c r="M14" s="27">
        <f t="shared" si="2"/>
        <v>82727</v>
      </c>
      <c r="N14" s="33">
        <v>104879</v>
      </c>
      <c r="O14" s="14" t="s">
        <v>19</v>
      </c>
      <c r="P14" s="35">
        <v>927</v>
      </c>
      <c r="Q14" s="29">
        <f t="shared" si="3"/>
        <v>105806</v>
      </c>
      <c r="R14" s="33">
        <v>80055</v>
      </c>
      <c r="S14" s="14" t="s">
        <v>19</v>
      </c>
      <c r="T14" s="35">
        <v>1841</v>
      </c>
      <c r="U14" s="29">
        <f t="shared" si="4"/>
        <v>81896</v>
      </c>
      <c r="V14" s="33">
        <v>99788</v>
      </c>
      <c r="W14" s="14" t="s">
        <v>19</v>
      </c>
      <c r="X14" s="35">
        <v>1446</v>
      </c>
      <c r="Y14" s="50">
        <f t="shared" si="5"/>
        <v>101234</v>
      </c>
    </row>
    <row r="15" spans="1:25" ht="48" customHeight="1" x14ac:dyDescent="0.15">
      <c r="A15" s="9" t="s">
        <v>11</v>
      </c>
      <c r="B15" s="32">
        <v>83179</v>
      </c>
      <c r="C15" s="30">
        <v>7771</v>
      </c>
      <c r="D15" s="31">
        <v>1418</v>
      </c>
      <c r="E15" s="22">
        <f t="shared" si="0"/>
        <v>92368</v>
      </c>
      <c r="F15" s="32">
        <v>97358</v>
      </c>
      <c r="G15" s="30">
        <v>13019</v>
      </c>
      <c r="H15" s="31">
        <v>1669</v>
      </c>
      <c r="I15" s="24">
        <f t="shared" si="1"/>
        <v>112046</v>
      </c>
      <c r="J15" s="33">
        <v>95597</v>
      </c>
      <c r="K15" s="68">
        <v>4340</v>
      </c>
      <c r="L15" s="35">
        <v>927</v>
      </c>
      <c r="M15" s="27">
        <f t="shared" si="2"/>
        <v>100864</v>
      </c>
      <c r="N15" s="33">
        <v>97547</v>
      </c>
      <c r="O15" s="68">
        <v>17238</v>
      </c>
      <c r="P15" s="35">
        <v>927</v>
      </c>
      <c r="Q15" s="29">
        <f t="shared" si="3"/>
        <v>115712</v>
      </c>
      <c r="R15" s="33">
        <v>84898</v>
      </c>
      <c r="S15" s="68">
        <v>3890</v>
      </c>
      <c r="T15" s="35">
        <v>927</v>
      </c>
      <c r="U15" s="29">
        <f t="shared" si="4"/>
        <v>89715</v>
      </c>
      <c r="V15" s="33">
        <v>104013</v>
      </c>
      <c r="W15" s="34">
        <v>36737</v>
      </c>
      <c r="X15" s="35">
        <v>2495</v>
      </c>
      <c r="Y15" s="50">
        <f t="shared" si="5"/>
        <v>143245</v>
      </c>
    </row>
    <row r="16" spans="1:25" ht="48" customHeight="1" thickBot="1" x14ac:dyDescent="0.2">
      <c r="A16" s="2" t="s">
        <v>12</v>
      </c>
      <c r="B16" s="38">
        <v>77077</v>
      </c>
      <c r="C16" s="13" t="s">
        <v>19</v>
      </c>
      <c r="D16" s="36">
        <v>1163</v>
      </c>
      <c r="E16" s="69">
        <f t="shared" si="0"/>
        <v>78240</v>
      </c>
      <c r="F16" s="38">
        <v>91015</v>
      </c>
      <c r="G16" s="13" t="s">
        <v>19</v>
      </c>
      <c r="H16" s="36">
        <v>927</v>
      </c>
      <c r="I16" s="37">
        <f t="shared" si="1"/>
        <v>91942</v>
      </c>
      <c r="J16" s="39">
        <v>91264</v>
      </c>
      <c r="K16" s="70" t="s">
        <v>19</v>
      </c>
      <c r="L16" s="40">
        <v>1164</v>
      </c>
      <c r="M16" s="71">
        <f t="shared" si="2"/>
        <v>92428</v>
      </c>
      <c r="N16" s="39">
        <v>114143</v>
      </c>
      <c r="O16" s="70" t="s">
        <v>19</v>
      </c>
      <c r="P16" s="40">
        <v>1203</v>
      </c>
      <c r="Q16" s="41">
        <f t="shared" si="3"/>
        <v>115346</v>
      </c>
      <c r="R16" s="39">
        <v>85099</v>
      </c>
      <c r="S16" s="70" t="s">
        <v>19</v>
      </c>
      <c r="T16" s="40">
        <v>1502</v>
      </c>
      <c r="U16" s="41">
        <f t="shared" si="4"/>
        <v>86601</v>
      </c>
      <c r="V16" s="39">
        <v>88820</v>
      </c>
      <c r="W16" s="70" t="s">
        <v>19</v>
      </c>
      <c r="X16" s="40">
        <v>1192</v>
      </c>
      <c r="Y16" s="51">
        <f t="shared" si="5"/>
        <v>90012</v>
      </c>
    </row>
    <row r="17" spans="1:25" ht="48" customHeight="1" thickTop="1" thickBot="1" x14ac:dyDescent="0.2">
      <c r="A17" s="10" t="s">
        <v>0</v>
      </c>
      <c r="B17" s="44">
        <f t="shared" ref="B17:M17" si="6">SUM(B5:B16)</f>
        <v>955899</v>
      </c>
      <c r="C17" s="42">
        <f t="shared" si="6"/>
        <v>52844</v>
      </c>
      <c r="D17" s="43">
        <f t="shared" si="6"/>
        <v>17594</v>
      </c>
      <c r="E17" s="72">
        <f t="shared" si="6"/>
        <v>1026337</v>
      </c>
      <c r="F17" s="44">
        <f t="shared" si="6"/>
        <v>1062415</v>
      </c>
      <c r="G17" s="42">
        <f t="shared" si="6"/>
        <v>60211</v>
      </c>
      <c r="H17" s="43">
        <f t="shared" si="6"/>
        <v>19853</v>
      </c>
      <c r="I17" s="45">
        <f t="shared" si="6"/>
        <v>1142479</v>
      </c>
      <c r="J17" s="46">
        <f t="shared" si="6"/>
        <v>999052</v>
      </c>
      <c r="K17" s="47">
        <f t="shared" si="6"/>
        <v>104976</v>
      </c>
      <c r="L17" s="48">
        <f t="shared" si="6"/>
        <v>11142</v>
      </c>
      <c r="M17" s="73">
        <f t="shared" si="6"/>
        <v>1115170</v>
      </c>
      <c r="N17" s="46">
        <f>SUM(N5:N16)</f>
        <v>1095783</v>
      </c>
      <c r="O17" s="47">
        <f t="shared" ref="O17:Y17" si="7">SUM(O5:O16)</f>
        <v>45478</v>
      </c>
      <c r="P17" s="48">
        <f t="shared" si="7"/>
        <v>11634</v>
      </c>
      <c r="Q17" s="49">
        <f t="shared" si="7"/>
        <v>1152895</v>
      </c>
      <c r="R17" s="46">
        <f t="shared" si="7"/>
        <v>1143309</v>
      </c>
      <c r="S17" s="47">
        <f t="shared" si="7"/>
        <v>26391</v>
      </c>
      <c r="T17" s="48">
        <f t="shared" si="7"/>
        <v>17067</v>
      </c>
      <c r="U17" s="49">
        <f t="shared" si="7"/>
        <v>1186767</v>
      </c>
      <c r="V17" s="46">
        <f t="shared" si="7"/>
        <v>1040539</v>
      </c>
      <c r="W17" s="47">
        <f t="shared" si="7"/>
        <v>106707</v>
      </c>
      <c r="X17" s="48">
        <f t="shared" si="7"/>
        <v>16962</v>
      </c>
      <c r="Y17" s="52">
        <f t="shared" si="7"/>
        <v>1164208</v>
      </c>
    </row>
  </sheetData>
  <mergeCells count="10">
    <mergeCell ref="A1:Y1"/>
    <mergeCell ref="H2:I2"/>
    <mergeCell ref="L2:M2"/>
    <mergeCell ref="X2:Y2"/>
    <mergeCell ref="B3:E3"/>
    <mergeCell ref="F3:I3"/>
    <mergeCell ref="J3:M3"/>
    <mergeCell ref="N3:Q3"/>
    <mergeCell ref="R3:U3"/>
    <mergeCell ref="V3:Y3"/>
  </mergeCells>
  <phoneticPr fontI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H30～R5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三宅　敬弘</cp:lastModifiedBy>
  <cp:lastPrinted>2019-03-22T04:58:48Z</cp:lastPrinted>
  <dcterms:created xsi:type="dcterms:W3CDTF">2014-07-03T01:42:25Z</dcterms:created>
  <dcterms:modified xsi:type="dcterms:W3CDTF">2024-06-15T02:23:50Z</dcterms:modified>
</cp:coreProperties>
</file>